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8180" windowHeight="11760" activeTab="1"/>
  </bookViews>
  <sheets>
    <sheet name="Form" sheetId="2" r:id="rId1"/>
    <sheet name="ONAY" sheetId="1" r:id="rId2"/>
    <sheet name="Çizelge" sheetId="3" r:id="rId3"/>
  </sheets>
  <definedNames>
    <definedName name="_xlnm.Print_Area" localSheetId="1">ONAY!$A$1:$F$36</definedName>
  </definedNames>
  <calcPr calcId="125725"/>
</workbook>
</file>

<file path=xl/calcChain.xml><?xml version="1.0" encoding="utf-8"?>
<calcChain xmlns="http://schemas.openxmlformats.org/spreadsheetml/2006/main">
  <c r="G31" i="3"/>
  <c r="F31"/>
  <c r="O26"/>
  <c r="N26"/>
  <c r="G19"/>
  <c r="O14" s="1"/>
  <c r="F19"/>
  <c r="N14" s="1"/>
  <c r="B2" i="2"/>
  <c r="F6" i="1" s="1"/>
  <c r="G97" i="3"/>
  <c r="O92" s="1"/>
  <c r="F97"/>
  <c r="N92" s="1"/>
  <c r="G91"/>
  <c r="O86" s="1"/>
  <c r="F91"/>
  <c r="N86" s="1"/>
  <c r="G85"/>
  <c r="O80" s="1"/>
  <c r="F85"/>
  <c r="N80" s="1"/>
  <c r="G79"/>
  <c r="O74" s="1"/>
  <c r="F79"/>
  <c r="N74" s="1"/>
  <c r="G73"/>
  <c r="O68" s="1"/>
  <c r="F73"/>
  <c r="N68" s="1"/>
  <c r="G67"/>
  <c r="O62" s="1"/>
  <c r="F67"/>
  <c r="N62" s="1"/>
  <c r="G61"/>
  <c r="O56" s="1"/>
  <c r="F61"/>
  <c r="N56" s="1"/>
  <c r="G55"/>
  <c r="O50" s="1"/>
  <c r="F55"/>
  <c r="N50" s="1"/>
  <c r="G49"/>
  <c r="O44" s="1"/>
  <c r="F49"/>
  <c r="N44" s="1"/>
  <c r="G43"/>
  <c r="O38" s="1"/>
  <c r="F43"/>
  <c r="N38" s="1"/>
  <c r="G37"/>
  <c r="O32" s="1"/>
  <c r="F37"/>
  <c r="N32" s="1"/>
  <c r="G25"/>
  <c r="O20" s="1"/>
  <c r="F25"/>
  <c r="N20" s="1"/>
  <c r="G13"/>
  <c r="O8" s="1"/>
  <c r="F13"/>
  <c r="N8" s="1"/>
  <c r="A109"/>
  <c r="N104"/>
  <c r="A104"/>
  <c r="C2"/>
  <c r="A36" i="1"/>
  <c r="A12"/>
  <c r="A3"/>
  <c r="B6"/>
  <c r="A99" i="3" l="1"/>
  <c r="A107"/>
  <c r="N102"/>
  <c r="A102"/>
</calcChain>
</file>

<file path=xl/sharedStrings.xml><?xml version="1.0" encoding="utf-8"?>
<sst xmlns="http://schemas.openxmlformats.org/spreadsheetml/2006/main" count="128" uniqueCount="97">
  <si>
    <t>T.C.</t>
  </si>
  <si>
    <t>KULA KAYMAKAMLIĞI</t>
  </si>
  <si>
    <t>Sayı    :</t>
  </si>
  <si>
    <t>Konu  :</t>
  </si>
  <si>
    <t>Şube Müdürü</t>
  </si>
  <si>
    <t>Okul Adı</t>
  </si>
  <si>
    <t>Düzenleyen Md. Yrd</t>
  </si>
  <si>
    <t>Okul Müdürü</t>
  </si>
  <si>
    <t>İlçe Milli Eğitim Müdürü</t>
  </si>
  <si>
    <t>Kaymakam</t>
  </si>
  <si>
    <t>Bekir-Sacide Keleşoğlu Anadolu Öğretmen Lisesi</t>
  </si>
  <si>
    <t>64677582/841.02/30</t>
  </si>
  <si>
    <t>4 Eylül Mh. 344 Sk. No:2 45170-Kula/MANİSA</t>
  </si>
  <si>
    <t>Okul Bilgileri</t>
  </si>
  <si>
    <t>Adres</t>
  </si>
  <si>
    <t>Telefon</t>
  </si>
  <si>
    <t>Fax</t>
  </si>
  <si>
    <t>E-posta Adresi</t>
  </si>
  <si>
    <t>Web Adresi</t>
  </si>
  <si>
    <t xml:space="preserve">0236 816 19 28   </t>
  </si>
  <si>
    <t>0236 816 29 21</t>
  </si>
  <si>
    <t>971630@meb.k12.tr</t>
  </si>
  <si>
    <t>bskaol.meb.k12.tr</t>
  </si>
  <si>
    <t>Adı</t>
  </si>
  <si>
    <t>Soyadı</t>
  </si>
  <si>
    <t>Ücret Onayı Hazırlama Formu</t>
  </si>
  <si>
    <t>Belge Tarihi</t>
  </si>
  <si>
    <t>Belge Sayısı</t>
  </si>
  <si>
    <t>Onayın Başlangıç Tarihi</t>
  </si>
  <si>
    <t>Ahmet</t>
  </si>
  <si>
    <t>GEDİK</t>
  </si>
  <si>
    <t>Raşit</t>
  </si>
  <si>
    <t>ÇARPAN</t>
  </si>
  <si>
    <t>Hakan</t>
  </si>
  <si>
    <t>HAKYEMEZ</t>
  </si>
  <si>
    <t xml:space="preserve">Ücret Onayı Çizelgesi (2 Takım) </t>
  </si>
  <si>
    <t>EK:</t>
  </si>
  <si>
    <t xml:space="preserve">            Makamlarınızca da uygun görüldüğü takdirde Olurlarınıza arz ederim.</t>
  </si>
  <si>
    <t>YÖNETİCİ VE ÖĞRETMENLERE AİT EK DERS ÜCRET ÇİZELGESİ</t>
  </si>
  <si>
    <t>Sıra
No</t>
  </si>
  <si>
    <t>İLİ</t>
  </si>
  <si>
    <t>OKULU</t>
  </si>
  <si>
    <t>ÖĞRETİM YILI</t>
  </si>
  <si>
    <t>ÖĞRETMENİN ADI VE SOYADI</t>
  </si>
  <si>
    <t>MEZUN OLDUĞU OKUL</t>
  </si>
  <si>
    <t>BRANŞI VE GÖREVİ</t>
  </si>
  <si>
    <t>ÜC. KAR.
MADDE
NO</t>
  </si>
  <si>
    <t>DERS NİTELİĞİ YÖNETİM GÖREVİ</t>
  </si>
  <si>
    <t>ÖĞRENCİ KİŞİLİK/KULÜP HİZMETİ</t>
  </si>
  <si>
    <t>DERS DIŞI HAZIRLIK PLANLAMA</t>
  </si>
  <si>
    <t>DERS DIŞI EGZ.</t>
  </si>
  <si>
    <t>BAŞKA OKULLARDA</t>
  </si>
  <si>
    <t>TOPLAM</t>
  </si>
  <si>
    <t>AÇIKLAMALAR</t>
  </si>
  <si>
    <t>5. 6. 10.</t>
  </si>
  <si>
    <t>Ahmet GEDİK</t>
  </si>
  <si>
    <t>Müdür Yardımcısı</t>
  </si>
  <si>
    <t>Dersler</t>
  </si>
  <si>
    <t>Sınıf/Şube</t>
  </si>
  <si>
    <t>Türk Dili Edebiyatı-Okul Müdürü</t>
  </si>
  <si>
    <t>MAAŞ KARŞILIĞI OKUTULAN DERS SAATİ</t>
  </si>
  <si>
    <t>EKDERS KARŞILIĞI OKUTULAN DERS SAATİ</t>
  </si>
  <si>
    <t>T.D. Edebiyatı</t>
  </si>
  <si>
    <t>MAAŞ VE EKDERS KARŞILIĞI OKUTULAN DERS VE SINIFLAR</t>
  </si>
  <si>
    <t>9/B</t>
  </si>
  <si>
    <t>10/A</t>
  </si>
  <si>
    <t>MANİSA</t>
  </si>
  <si>
    <t>MAAŞ
 KAR.</t>
  </si>
  <si>
    <t>EKDER ÜCRETİ
 KAR.</t>
  </si>
  <si>
    <t>TASDİK EDEN</t>
  </si>
  <si>
    <t>İNCELEYEN</t>
  </si>
  <si>
    <t>Ekders Ücret Onayı</t>
  </si>
  <si>
    <t>9/A, 9/B</t>
  </si>
  <si>
    <t>Beden Eğt.</t>
  </si>
  <si>
    <t>Müzik</t>
  </si>
  <si>
    <t>Açıklama</t>
  </si>
  <si>
    <t>Onayın tarihi yazılacak, yazılmazsa günün tarihi otomatik olarak gelecektir.</t>
  </si>
  <si>
    <t>İlgili decimal ve Evrak sayısı yazılacak</t>
  </si>
  <si>
    <t>Ödemeye yapılmaya başlanacak tarih yazılacak</t>
  </si>
  <si>
    <t>Mehmet İLHAN</t>
  </si>
  <si>
    <t>Balıkesir Üniversitesi-
Fen Edebiyat Fakültesi-T.D.E.</t>
  </si>
  <si>
    <t>Ankara Üniversitesi-
İlahiyat Fakültesi</t>
  </si>
  <si>
    <t>Din Kül. ve Ah. Bil.-Öğretmen</t>
  </si>
  <si>
    <t>5. 6. 11.</t>
  </si>
  <si>
    <t>Din Kül. Ve Ah. Bilgisi</t>
  </si>
  <si>
    <t>Peygamberimizin Hayatı</t>
  </si>
  <si>
    <t>Kur'an-ı Kerim</t>
  </si>
  <si>
    <t>12/A-12/B-10/A, 11/A</t>
  </si>
  <si>
    <t>10/A, 10/B, 9/A, 9/B</t>
  </si>
  <si>
    <t>Bilgiler Örnek olup, okulunuza ait bilgiler ile doldurulacaktır.</t>
  </si>
  <si>
    <t xml:space="preserve">Ethem </t>
  </si>
  <si>
    <t>DAĞLI</t>
  </si>
  <si>
    <t>Uygun görüşle arz ederim.</t>
  </si>
  <si>
    <t>2015-2016</t>
  </si>
  <si>
    <t>İLÇE MİLLİ EĞİTİM MÜDÜRLÜĞÜNE</t>
  </si>
  <si>
    <t>(İnsan Kaynakları Şubesi)</t>
  </si>
  <si>
    <t>…………………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</si>
</sst>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2" fillId="0" borderId="0" xfId="0" applyFont="1" applyAlignment="1">
      <alignment horizontal="justify" vertical="center"/>
    </xf>
    <xf numFmtId="14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8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4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A8" sqref="A8:B8"/>
    </sheetView>
  </sheetViews>
  <sheetFormatPr defaultRowHeight="15.75"/>
  <cols>
    <col min="1" max="1" width="24.7109375" style="1" customWidth="1"/>
    <col min="2" max="2" width="45.42578125" style="1" bestFit="1" customWidth="1"/>
    <col min="3" max="3" width="76.140625" style="1" customWidth="1"/>
    <col min="4" max="16384" width="9.140625" style="1"/>
  </cols>
  <sheetData>
    <row r="1" spans="1:3" ht="24.75" customHeight="1">
      <c r="A1" s="29" t="s">
        <v>25</v>
      </c>
      <c r="B1" s="30"/>
      <c r="C1" s="1" t="s">
        <v>75</v>
      </c>
    </row>
    <row r="2" spans="1:3">
      <c r="A2" s="9" t="s">
        <v>26</v>
      </c>
      <c r="B2" s="12">
        <f ca="1">TODAY()</f>
        <v>42328</v>
      </c>
      <c r="C2" s="1" t="s">
        <v>76</v>
      </c>
    </row>
    <row r="3" spans="1:3">
      <c r="A3" s="9" t="s">
        <v>27</v>
      </c>
      <c r="B3" s="13" t="s">
        <v>11</v>
      </c>
      <c r="C3" s="1" t="s">
        <v>77</v>
      </c>
    </row>
    <row r="4" spans="1:3">
      <c r="A4" s="9" t="s">
        <v>28</v>
      </c>
      <c r="B4" s="12">
        <v>41610</v>
      </c>
      <c r="C4" s="1" t="s">
        <v>78</v>
      </c>
    </row>
    <row r="5" spans="1:3" ht="27.75" customHeight="1">
      <c r="A5" s="28" t="s">
        <v>6</v>
      </c>
      <c r="B5" s="28"/>
      <c r="C5" s="27" t="s">
        <v>89</v>
      </c>
    </row>
    <row r="6" spans="1:3">
      <c r="A6" s="10" t="s">
        <v>23</v>
      </c>
      <c r="B6" s="13" t="s">
        <v>90</v>
      </c>
    </row>
    <row r="7" spans="1:3">
      <c r="A7" s="10" t="s">
        <v>24</v>
      </c>
      <c r="B7" s="13" t="s">
        <v>91</v>
      </c>
    </row>
    <row r="8" spans="1:3" ht="31.5" customHeight="1">
      <c r="A8" s="28" t="s">
        <v>7</v>
      </c>
      <c r="B8" s="28"/>
    </row>
    <row r="9" spans="1:3">
      <c r="A9" s="10" t="s">
        <v>23</v>
      </c>
      <c r="B9" s="13" t="s">
        <v>29</v>
      </c>
    </row>
    <row r="10" spans="1:3">
      <c r="A10" s="10" t="s">
        <v>24</v>
      </c>
      <c r="B10" s="13" t="s">
        <v>30</v>
      </c>
    </row>
    <row r="11" spans="1:3" ht="26.25" customHeight="1">
      <c r="A11" s="28" t="s">
        <v>4</v>
      </c>
      <c r="B11" s="28"/>
    </row>
    <row r="12" spans="1:3">
      <c r="A12" s="10" t="s">
        <v>23</v>
      </c>
      <c r="B12" s="13" t="s">
        <v>31</v>
      </c>
    </row>
    <row r="13" spans="1:3">
      <c r="A13" s="10" t="s">
        <v>24</v>
      </c>
      <c r="B13" s="13" t="s">
        <v>32</v>
      </c>
    </row>
    <row r="14" spans="1:3" ht="27" customHeight="1">
      <c r="A14" s="28" t="s">
        <v>8</v>
      </c>
      <c r="B14" s="28"/>
    </row>
    <row r="15" spans="1:3">
      <c r="A15" s="10" t="s">
        <v>23</v>
      </c>
      <c r="B15" s="13" t="s">
        <v>31</v>
      </c>
    </row>
    <row r="16" spans="1:3">
      <c r="A16" s="10" t="s">
        <v>24</v>
      </c>
      <c r="B16" s="13" t="s">
        <v>32</v>
      </c>
    </row>
    <row r="17" spans="1:2" ht="29.25" customHeight="1">
      <c r="A17" s="28" t="s">
        <v>9</v>
      </c>
      <c r="B17" s="28"/>
    </row>
    <row r="18" spans="1:2">
      <c r="A18" s="10" t="s">
        <v>23</v>
      </c>
      <c r="B18" s="13" t="s">
        <v>33</v>
      </c>
    </row>
    <row r="19" spans="1:2">
      <c r="A19" s="10" t="s">
        <v>24</v>
      </c>
      <c r="B19" s="13" t="s">
        <v>34</v>
      </c>
    </row>
    <row r="20" spans="1:2" ht="28.5" customHeight="1">
      <c r="A20" s="28" t="s">
        <v>13</v>
      </c>
      <c r="B20" s="28"/>
    </row>
    <row r="21" spans="1:2">
      <c r="A21" s="9" t="s">
        <v>5</v>
      </c>
      <c r="B21" s="13" t="s">
        <v>10</v>
      </c>
    </row>
    <row r="22" spans="1:2">
      <c r="A22" s="9" t="s">
        <v>14</v>
      </c>
      <c r="B22" s="14" t="s">
        <v>12</v>
      </c>
    </row>
    <row r="23" spans="1:2">
      <c r="A23" s="9" t="s">
        <v>15</v>
      </c>
      <c r="B23" s="14" t="s">
        <v>19</v>
      </c>
    </row>
    <row r="24" spans="1:2">
      <c r="A24" s="9" t="s">
        <v>16</v>
      </c>
      <c r="B24" s="14" t="s">
        <v>20</v>
      </c>
    </row>
    <row r="25" spans="1:2">
      <c r="A25" s="9" t="s">
        <v>17</v>
      </c>
      <c r="B25" s="14" t="s">
        <v>21</v>
      </c>
    </row>
    <row r="26" spans="1:2">
      <c r="A26" s="9" t="s">
        <v>18</v>
      </c>
      <c r="B26" s="14" t="s">
        <v>22</v>
      </c>
    </row>
  </sheetData>
  <sheetProtection sheet="1" objects="1" scenarios="1"/>
  <mergeCells count="7">
    <mergeCell ref="A8:B8"/>
    <mergeCell ref="A20:B20"/>
    <mergeCell ref="A5:B5"/>
    <mergeCell ref="A1:B1"/>
    <mergeCell ref="A11:B11"/>
    <mergeCell ref="A14:B14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A29" sqref="A29:F29"/>
    </sheetView>
  </sheetViews>
  <sheetFormatPr defaultRowHeight="15.75"/>
  <cols>
    <col min="1" max="1" width="9" style="1" customWidth="1"/>
    <col min="2" max="2" width="29.42578125" style="1" customWidth="1"/>
    <col min="3" max="5" width="9.140625" style="1"/>
    <col min="6" max="6" width="18.42578125" style="1" customWidth="1"/>
    <col min="7" max="16384" width="9.140625" style="1"/>
  </cols>
  <sheetData>
    <row r="1" spans="1:6">
      <c r="A1" s="32" t="s">
        <v>0</v>
      </c>
      <c r="B1" s="32"/>
      <c r="C1" s="32"/>
      <c r="D1" s="32"/>
      <c r="E1" s="32"/>
      <c r="F1" s="32"/>
    </row>
    <row r="2" spans="1:6">
      <c r="A2" s="32" t="s">
        <v>1</v>
      </c>
      <c r="B2" s="32"/>
      <c r="C2" s="32"/>
      <c r="D2" s="32"/>
      <c r="E2" s="32"/>
      <c r="F2" s="32"/>
    </row>
    <row r="3" spans="1:6">
      <c r="A3" s="32" t="str">
        <f>Form!B21 &amp; " Müdürlüğü"</f>
        <v>Bekir-Sacide Keleşoğlu Anadolu Öğretmen Lisesi Müdürlüğü</v>
      </c>
      <c r="B3" s="32"/>
      <c r="C3" s="32"/>
      <c r="D3" s="32"/>
      <c r="E3" s="32"/>
      <c r="F3" s="32"/>
    </row>
    <row r="4" spans="1:6">
      <c r="A4" s="8"/>
      <c r="B4" s="8"/>
      <c r="C4" s="8"/>
      <c r="D4" s="8"/>
      <c r="E4" s="8"/>
      <c r="F4" s="8"/>
    </row>
    <row r="6" spans="1:6">
      <c r="A6" s="2" t="s">
        <v>2</v>
      </c>
      <c r="B6" s="5" t="str">
        <f>Form!B3</f>
        <v>64677582/841.02/30</v>
      </c>
      <c r="F6" s="6">
        <f ca="1">Form!B2</f>
        <v>42328</v>
      </c>
    </row>
    <row r="7" spans="1:6">
      <c r="A7" s="2" t="s">
        <v>3</v>
      </c>
      <c r="B7" s="1" t="s">
        <v>71</v>
      </c>
    </row>
    <row r="8" spans="1:6">
      <c r="A8" s="2"/>
    </row>
    <row r="10" spans="1:6">
      <c r="A10" s="32" t="s">
        <v>94</v>
      </c>
      <c r="B10" s="32"/>
      <c r="C10" s="32"/>
      <c r="D10" s="32"/>
      <c r="E10" s="32"/>
      <c r="F10" s="32"/>
    </row>
    <row r="11" spans="1:6">
      <c r="A11" s="32" t="s">
        <v>95</v>
      </c>
      <c r="B11" s="32"/>
      <c r="C11" s="32"/>
      <c r="D11" s="32"/>
      <c r="E11" s="32"/>
      <c r="F11" s="32"/>
    </row>
    <row r="12" spans="1:6" ht="212.25" customHeight="1">
      <c r="A12" s="31" t="str">
        <f>"            İlçemiz " &amp; Form!B21 &amp;" yönetici ve öğretmenlerinin haftalık okutacakları ek ders ücretlerinin ekteki ücret çizelgesinde belirtildiği şekilde 657" &amp; " sayılı Devlet Memurları Kanunu'nun değişik 89.maddesi esas alınarak 16/12/2006  gün ve 26378 sayılı Resmi Gazete'de yayımlanan 2006/11350 sayılı Bakanlar" &amp; " Kurulu Kararı ile 01/12/2006 tarihinde yürürlüğe konulan, 23/01/2009 tarihli Resmi Gazete'de yayınlanan, 24/11/2008 tarih ve 2008/14575 sayılı Bakanlara Kurulu Kararı ile yapılan değişiklikle" &amp; " yürürlükte olan 'Milli Eğitim Bakanlığına Bağlı Öğretmen Ve Yöneticilerin Ek ders Ücretlerine Dair Esaslar' ile Kamu Görevlileri Hakem Kurulunun 29/05/2012 gün ve 2012/1 Sayılı karalarına istinaden," &amp; " 31/03/2006 Gün ve 26125 Sayılı Resmi Gazetede yayımlanan 21/03/2006 Gün" &amp; " ve 5473 Sayılı Kanunla belirlenen Gündüz Ücreti için 140, Gece Ücreti için 150 Gösterge Rakamını Bütçe Kanunu'nda aylıklar için belirlenen katsayı ile çarpımından oluşan miktar" &amp; " üzerinden " &amp; DAY(Form!B4) &amp; "/" &amp; MONTH(Form!B4) &amp; "/" &amp; YEAR(Form!B4) &amp; " tarihinden itibaren ödenmesi Müdürlüğümüzce uygun görülmektedir."</f>
        <v xml:space="preserve">            İlçemiz Bekir-Sacide Keleşoğlu Anadolu Öğretmen Lisesi yönetici ve öğretmenlerinin haftalık okutacakları ek ders ücretlerinin ekteki ücret çizelgesinde belirtildiği şekilde 657 sayılı Devlet Memurları Kanunu'nun değişik 89.maddesi esas alınarak 16/12/2006  gün ve 26378 sayılı Resmi Gazete'de yayımlanan 2006/11350 sayılı Bakanlar Kurulu Kararı ile 01/12/2006 tarihinde yürürlüğe konulan, 23/01/2009 tarihli Resmi Gazete'de yayınlanan, 24/11/2008 tarih ve 2008/14575 sayılı Bakanlara Kurulu Kararı ile yapılan değişiklikle yürürlükte olan 'Milli Eğitim Bakanlığına Bağlı Öğretmen Ve Yöneticilerin Ek ders Ücretlerine Dair Esaslar' ile Kamu Görevlileri Hakem Kurulunun 29/05/2012 gün ve 2012/1 Sayılı karalarına istinaden, 31/03/2006 Gün ve 26125 Sayılı Resmi Gazetede yayımlanan 21/03/2006 Gün ve 5473 Sayılı Kanunla belirlenen Gündüz Ücreti için 140, Gece Ücreti için 150 Gösterge Rakamını Bütçe Kanunu'nda aylıklar için belirlenen katsayı ile çarpımından oluşan miktar üzerinden 2/12/2013 tarihinden itibaren ödenmesi Müdürlüğümüzce uygun görülmektedir.</v>
      </c>
      <c r="B12" s="31"/>
      <c r="C12" s="31"/>
      <c r="D12" s="31"/>
      <c r="E12" s="31"/>
      <c r="F12" s="31"/>
    </row>
    <row r="13" spans="1:6">
      <c r="A13" s="31" t="s">
        <v>37</v>
      </c>
      <c r="B13" s="31"/>
      <c r="C13" s="31"/>
      <c r="D13" s="31"/>
      <c r="E13" s="31"/>
      <c r="F13" s="31"/>
    </row>
    <row r="14" spans="1:6">
      <c r="A14" s="11"/>
      <c r="B14" s="11"/>
      <c r="C14" s="11"/>
      <c r="D14" s="11"/>
      <c r="E14" s="11"/>
      <c r="F14" s="11"/>
    </row>
    <row r="15" spans="1:6">
      <c r="E15" s="32" t="s">
        <v>96</v>
      </c>
      <c r="F15" s="32"/>
    </row>
    <row r="16" spans="1:6">
      <c r="E16" s="32" t="s">
        <v>7</v>
      </c>
      <c r="F16" s="32"/>
    </row>
    <row r="17" spans="1:6">
      <c r="A17" s="32"/>
      <c r="B17" s="32"/>
      <c r="E17" s="7"/>
      <c r="F17" s="7"/>
    </row>
    <row r="18" spans="1:6">
      <c r="A18" s="32"/>
      <c r="B18" s="32"/>
      <c r="E18" s="7"/>
      <c r="F18" s="7"/>
    </row>
    <row r="19" spans="1:6">
      <c r="A19" s="32"/>
      <c r="B19" s="32"/>
      <c r="E19" s="7"/>
      <c r="F19" s="7"/>
    </row>
    <row r="20" spans="1:6">
      <c r="A20" s="32"/>
      <c r="B20" s="32"/>
      <c r="E20" s="7"/>
      <c r="F20" s="7"/>
    </row>
    <row r="21" spans="1:6">
      <c r="A21" s="32"/>
      <c r="B21" s="32"/>
      <c r="E21" s="7"/>
      <c r="F21" s="7"/>
    </row>
    <row r="22" spans="1:6">
      <c r="A22" s="4"/>
      <c r="B22" s="4"/>
      <c r="E22" s="7"/>
      <c r="F22" s="7"/>
    </row>
    <row r="23" spans="1:6">
      <c r="A23" s="4"/>
      <c r="B23" s="4"/>
      <c r="E23" s="7"/>
      <c r="F23" s="7"/>
    </row>
    <row r="24" spans="1:6">
      <c r="E24" s="7"/>
      <c r="F24" s="7"/>
    </row>
    <row r="25" spans="1:6">
      <c r="A25" s="32"/>
      <c r="B25" s="32"/>
      <c r="C25" s="32"/>
      <c r="D25" s="32"/>
      <c r="E25" s="32"/>
      <c r="F25" s="32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8"/>
      <c r="B30" s="8"/>
      <c r="C30" s="8"/>
      <c r="D30" s="8"/>
      <c r="E30" s="8"/>
      <c r="F30" s="8"/>
    </row>
    <row r="32" spans="1:6">
      <c r="A32" s="3" t="s">
        <v>36</v>
      </c>
      <c r="B32" s="1" t="s">
        <v>35</v>
      </c>
    </row>
    <row r="33" spans="1:6">
      <c r="A33" s="3"/>
    </row>
    <row r="34" spans="1:6">
      <c r="A34" s="33"/>
      <c r="B34" s="33"/>
    </row>
    <row r="35" spans="1:6">
      <c r="A35" s="33"/>
      <c r="B35" s="33"/>
    </row>
    <row r="36" spans="1:6" ht="31.5" customHeight="1">
      <c r="A36" s="35" t="str">
        <f>"Adres: " &amp; Form!B22 &amp; " - Tel: " &amp; Form!B23 &amp; " - Faks: " &amp; Form!B24 &amp; " - E-posta: " &amp; Form!B25 &amp; " - Web: " &amp; Form!B26</f>
        <v>Adres: 4 Eylül Mh. 344 Sk. No:2 45170-Kula/MANİSA - Tel: 0236 816 19 28    - Faks: 0236 816 29 21 - E-posta: 971630@meb.k12.tr - Web: bskaol.meb.k12.tr</v>
      </c>
      <c r="B36" s="36"/>
      <c r="C36" s="36"/>
      <c r="D36" s="36"/>
      <c r="E36" s="36"/>
      <c r="F36" s="36"/>
    </row>
    <row r="37" spans="1:6">
      <c r="A37" s="34"/>
      <c r="B37" s="34"/>
    </row>
  </sheetData>
  <mergeCells count="23">
    <mergeCell ref="A37:B37"/>
    <mergeCell ref="A17:B17"/>
    <mergeCell ref="A18:B18"/>
    <mergeCell ref="A19:B19"/>
    <mergeCell ref="A20:B20"/>
    <mergeCell ref="A21:B21"/>
    <mergeCell ref="A25:F25"/>
    <mergeCell ref="A26:F26"/>
    <mergeCell ref="A36:F36"/>
    <mergeCell ref="A13:F13"/>
    <mergeCell ref="E15:F15"/>
    <mergeCell ref="E16:F16"/>
    <mergeCell ref="A34:B34"/>
    <mergeCell ref="A35:B35"/>
    <mergeCell ref="A27:F27"/>
    <mergeCell ref="A28:F28"/>
    <mergeCell ref="A29:F29"/>
    <mergeCell ref="A12:F12"/>
    <mergeCell ref="A1:F1"/>
    <mergeCell ref="A2:F2"/>
    <mergeCell ref="A3:F3"/>
    <mergeCell ref="A10:F10"/>
    <mergeCell ref="A11:F11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rowBreaks count="1" manualBreakCount="1">
    <brk id="3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view="pageBreakPreview" topLeftCell="A61" zoomScale="70" zoomScaleNormal="61" zoomScaleSheetLayoutView="70" workbookViewId="0">
      <selection activeCell="D12" sqref="D12"/>
    </sheetView>
  </sheetViews>
  <sheetFormatPr defaultRowHeight="15.75"/>
  <cols>
    <col min="1" max="1" width="4.42578125" style="15" customWidth="1"/>
    <col min="2" max="2" width="34" style="15" customWidth="1"/>
    <col min="3" max="3" width="9.5703125" style="15" customWidth="1"/>
    <col min="4" max="4" width="30" style="15" customWidth="1"/>
    <col min="5" max="5" width="23.42578125" style="15" customWidth="1"/>
    <col min="6" max="7" width="16.140625" style="15" customWidth="1"/>
    <col min="8" max="8" width="14.5703125" style="15" customWidth="1"/>
    <col min="9" max="9" width="15.140625" style="15" customWidth="1"/>
    <col min="10" max="10" width="12.140625" style="15" customWidth="1"/>
    <col min="11" max="11" width="7.7109375" style="15" customWidth="1"/>
    <col min="12" max="15" width="11" style="15" customWidth="1"/>
    <col min="16" max="16" width="20.7109375" style="15" customWidth="1"/>
    <col min="17" max="16384" width="9.140625" style="15"/>
  </cols>
  <sheetData>
    <row r="1" spans="1:16">
      <c r="A1" s="64" t="s">
        <v>40</v>
      </c>
      <c r="B1" s="64"/>
      <c r="C1" s="65" t="s">
        <v>66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6">
      <c r="A2" s="64" t="s">
        <v>41</v>
      </c>
      <c r="B2" s="64"/>
      <c r="C2" s="65" t="str">
        <f>Form!B21</f>
        <v>Bekir-Sacide Keleşoğlu Anadolu Öğretmen Lisesi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>
      <c r="A3" s="64" t="s">
        <v>42</v>
      </c>
      <c r="B3" s="64"/>
      <c r="C3" s="65" t="s">
        <v>93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6" ht="16.5" thickBot="1">
      <c r="A4" s="66" t="s">
        <v>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17" customFormat="1" ht="27.75" customHeight="1">
      <c r="A5" s="67" t="s">
        <v>39</v>
      </c>
      <c r="B5" s="16" t="s">
        <v>43</v>
      </c>
      <c r="C5" s="57" t="s">
        <v>46</v>
      </c>
      <c r="D5" s="57" t="s">
        <v>63</v>
      </c>
      <c r="E5" s="57"/>
      <c r="F5" s="57" t="s">
        <v>60</v>
      </c>
      <c r="G5" s="57" t="s">
        <v>61</v>
      </c>
      <c r="H5" s="57" t="s">
        <v>47</v>
      </c>
      <c r="I5" s="57" t="s">
        <v>48</v>
      </c>
      <c r="J5" s="57" t="s">
        <v>49</v>
      </c>
      <c r="K5" s="57" t="s">
        <v>50</v>
      </c>
      <c r="L5" s="63" t="s">
        <v>51</v>
      </c>
      <c r="M5" s="63"/>
      <c r="N5" s="63" t="s">
        <v>52</v>
      </c>
      <c r="O5" s="63"/>
      <c r="P5" s="60" t="s">
        <v>53</v>
      </c>
    </row>
    <row r="6" spans="1:16" s="17" customFormat="1" ht="27.75" customHeight="1">
      <c r="A6" s="68"/>
      <c r="B6" s="18" t="s">
        <v>44</v>
      </c>
      <c r="C6" s="58"/>
      <c r="D6" s="58" t="s">
        <v>57</v>
      </c>
      <c r="E6" s="58" t="s">
        <v>58</v>
      </c>
      <c r="F6" s="70"/>
      <c r="G6" s="70"/>
      <c r="H6" s="58"/>
      <c r="I6" s="58"/>
      <c r="J6" s="58"/>
      <c r="K6" s="58"/>
      <c r="L6" s="70" t="s">
        <v>67</v>
      </c>
      <c r="M6" s="70" t="s">
        <v>68</v>
      </c>
      <c r="N6" s="70" t="s">
        <v>67</v>
      </c>
      <c r="O6" s="70" t="s">
        <v>68</v>
      </c>
      <c r="P6" s="61"/>
    </row>
    <row r="7" spans="1:16" s="17" customFormat="1" ht="27.75" customHeight="1" thickBot="1">
      <c r="A7" s="69"/>
      <c r="B7" s="19" t="s">
        <v>45</v>
      </c>
      <c r="C7" s="59"/>
      <c r="D7" s="59"/>
      <c r="E7" s="59"/>
      <c r="F7" s="71"/>
      <c r="G7" s="71"/>
      <c r="H7" s="59"/>
      <c r="I7" s="59"/>
      <c r="J7" s="59"/>
      <c r="K7" s="59"/>
      <c r="L7" s="59"/>
      <c r="M7" s="59"/>
      <c r="N7" s="59"/>
      <c r="O7" s="59"/>
      <c r="P7" s="62"/>
    </row>
    <row r="8" spans="1:16" ht="15.75" customHeight="1">
      <c r="A8" s="51">
        <v>1</v>
      </c>
      <c r="B8" s="47" t="s">
        <v>55</v>
      </c>
      <c r="C8" s="55" t="s">
        <v>54</v>
      </c>
      <c r="D8" s="20" t="s">
        <v>62</v>
      </c>
      <c r="E8" s="20" t="s">
        <v>72</v>
      </c>
      <c r="F8" s="20">
        <v>6</v>
      </c>
      <c r="G8" s="20"/>
      <c r="H8" s="39">
        <v>30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f>F13+L8</f>
        <v>6</v>
      </c>
      <c r="O8" s="39">
        <f>G13+H8+I8+J8+K8+M8</f>
        <v>34</v>
      </c>
      <c r="P8" s="43"/>
    </row>
    <row r="9" spans="1:16">
      <c r="A9" s="52"/>
      <c r="B9" s="47"/>
      <c r="C9" s="40"/>
      <c r="D9" s="20" t="s">
        <v>73</v>
      </c>
      <c r="E9" s="21" t="s">
        <v>64</v>
      </c>
      <c r="F9" s="21"/>
      <c r="G9" s="21">
        <v>2</v>
      </c>
      <c r="H9" s="40"/>
      <c r="I9" s="40"/>
      <c r="J9" s="40"/>
      <c r="K9" s="40"/>
      <c r="L9" s="40"/>
      <c r="M9" s="40"/>
      <c r="N9" s="40"/>
      <c r="O9" s="40"/>
      <c r="P9" s="44"/>
    </row>
    <row r="10" spans="1:16">
      <c r="A10" s="53"/>
      <c r="B10" s="56" t="s">
        <v>80</v>
      </c>
      <c r="C10" s="41"/>
      <c r="D10" s="20" t="s">
        <v>74</v>
      </c>
      <c r="E10" s="22" t="s">
        <v>65</v>
      </c>
      <c r="F10" s="22"/>
      <c r="G10" s="22">
        <v>2</v>
      </c>
      <c r="H10" s="41"/>
      <c r="I10" s="41"/>
      <c r="J10" s="41"/>
      <c r="K10" s="41"/>
      <c r="L10" s="41"/>
      <c r="M10" s="41"/>
      <c r="N10" s="41"/>
      <c r="O10" s="41"/>
      <c r="P10" s="45"/>
    </row>
    <row r="11" spans="1:16">
      <c r="A11" s="53"/>
      <c r="B11" s="47"/>
      <c r="C11" s="41"/>
      <c r="D11" s="20"/>
      <c r="E11" s="22"/>
      <c r="F11" s="22"/>
      <c r="G11" s="22"/>
      <c r="H11" s="41"/>
      <c r="I11" s="41"/>
      <c r="J11" s="41"/>
      <c r="K11" s="41"/>
      <c r="L11" s="41"/>
      <c r="M11" s="41"/>
      <c r="N11" s="41"/>
      <c r="O11" s="41"/>
      <c r="P11" s="45"/>
    </row>
    <row r="12" spans="1:16">
      <c r="A12" s="53"/>
      <c r="B12" s="47" t="s">
        <v>59</v>
      </c>
      <c r="C12" s="41"/>
      <c r="D12" s="22"/>
      <c r="E12" s="22"/>
      <c r="F12" s="22"/>
      <c r="G12" s="22"/>
      <c r="H12" s="41"/>
      <c r="I12" s="41"/>
      <c r="J12" s="41"/>
      <c r="K12" s="41"/>
      <c r="L12" s="41"/>
      <c r="M12" s="41"/>
      <c r="N12" s="41"/>
      <c r="O12" s="41"/>
      <c r="P12" s="45"/>
    </row>
    <row r="13" spans="1:16" ht="16.5" thickBot="1">
      <c r="A13" s="54"/>
      <c r="B13" s="48"/>
      <c r="C13" s="42"/>
      <c r="D13" s="49" t="s">
        <v>52</v>
      </c>
      <c r="E13" s="50"/>
      <c r="F13" s="23">
        <f>SUM(F8:F12)</f>
        <v>6</v>
      </c>
      <c r="G13" s="23">
        <f>SUM(G8:G12)</f>
        <v>4</v>
      </c>
      <c r="H13" s="42"/>
      <c r="I13" s="42"/>
      <c r="J13" s="42"/>
      <c r="K13" s="42"/>
      <c r="L13" s="42"/>
      <c r="M13" s="42"/>
      <c r="N13" s="42"/>
      <c r="O13" s="42"/>
      <c r="P13" s="46"/>
    </row>
    <row r="14" spans="1:16">
      <c r="A14" s="51">
        <v>2</v>
      </c>
      <c r="B14" s="47" t="s">
        <v>79</v>
      </c>
      <c r="C14" s="55" t="s">
        <v>83</v>
      </c>
      <c r="D14" s="20" t="s">
        <v>84</v>
      </c>
      <c r="E14" s="20" t="s">
        <v>87</v>
      </c>
      <c r="F14" s="20">
        <v>10</v>
      </c>
      <c r="G14" s="20"/>
      <c r="H14" s="39">
        <v>0</v>
      </c>
      <c r="I14" s="39">
        <v>0</v>
      </c>
      <c r="J14" s="39">
        <v>2</v>
      </c>
      <c r="K14" s="39">
        <v>2</v>
      </c>
      <c r="L14" s="39">
        <v>0</v>
      </c>
      <c r="M14" s="39">
        <v>0</v>
      </c>
      <c r="N14" s="39">
        <f t="shared" ref="N14" si="0">F19+L14</f>
        <v>15</v>
      </c>
      <c r="O14" s="39">
        <f t="shared" ref="O14" si="1">G19+H14+I14+J14+K14+M14</f>
        <v>15</v>
      </c>
      <c r="P14" s="43"/>
    </row>
    <row r="15" spans="1:16">
      <c r="A15" s="52"/>
      <c r="B15" s="47"/>
      <c r="C15" s="40"/>
      <c r="D15" s="20" t="s">
        <v>85</v>
      </c>
      <c r="E15" s="21" t="s">
        <v>88</v>
      </c>
      <c r="F15" s="21">
        <v>5</v>
      </c>
      <c r="G15" s="21">
        <v>3</v>
      </c>
      <c r="H15" s="40"/>
      <c r="I15" s="40"/>
      <c r="J15" s="40"/>
      <c r="K15" s="40"/>
      <c r="L15" s="40"/>
      <c r="M15" s="40"/>
      <c r="N15" s="40"/>
      <c r="O15" s="40"/>
      <c r="P15" s="44"/>
    </row>
    <row r="16" spans="1:16">
      <c r="A16" s="53"/>
      <c r="B16" s="56" t="s">
        <v>81</v>
      </c>
      <c r="C16" s="41"/>
      <c r="D16" s="20" t="s">
        <v>86</v>
      </c>
      <c r="E16" s="21" t="s">
        <v>88</v>
      </c>
      <c r="F16" s="22"/>
      <c r="G16" s="22">
        <v>8</v>
      </c>
      <c r="H16" s="41"/>
      <c r="I16" s="41"/>
      <c r="J16" s="41"/>
      <c r="K16" s="41"/>
      <c r="L16" s="41"/>
      <c r="M16" s="41"/>
      <c r="N16" s="41"/>
      <c r="O16" s="41"/>
      <c r="P16" s="45"/>
    </row>
    <row r="17" spans="1:16">
      <c r="A17" s="53"/>
      <c r="B17" s="47"/>
      <c r="C17" s="41"/>
      <c r="D17" s="20"/>
      <c r="E17" s="22"/>
      <c r="F17" s="22"/>
      <c r="G17" s="22"/>
      <c r="H17" s="41"/>
      <c r="I17" s="41"/>
      <c r="J17" s="41"/>
      <c r="K17" s="41"/>
      <c r="L17" s="41"/>
      <c r="M17" s="41"/>
      <c r="N17" s="41"/>
      <c r="O17" s="41"/>
      <c r="P17" s="45"/>
    </row>
    <row r="18" spans="1:16">
      <c r="A18" s="53"/>
      <c r="B18" s="47" t="s">
        <v>82</v>
      </c>
      <c r="C18" s="41"/>
      <c r="D18" s="22"/>
      <c r="E18" s="22"/>
      <c r="F18" s="22"/>
      <c r="G18" s="22"/>
      <c r="H18" s="41"/>
      <c r="I18" s="41"/>
      <c r="J18" s="41"/>
      <c r="K18" s="41"/>
      <c r="L18" s="41"/>
      <c r="M18" s="41"/>
      <c r="N18" s="41"/>
      <c r="O18" s="41"/>
      <c r="P18" s="45"/>
    </row>
    <row r="19" spans="1:16" ht="16.5" thickBot="1">
      <c r="A19" s="54"/>
      <c r="B19" s="48"/>
      <c r="C19" s="42"/>
      <c r="D19" s="49" t="s">
        <v>52</v>
      </c>
      <c r="E19" s="50"/>
      <c r="F19" s="23">
        <f>SUM(F14:F18)</f>
        <v>15</v>
      </c>
      <c r="G19" s="23">
        <f>SUM(G14:G18)</f>
        <v>11</v>
      </c>
      <c r="H19" s="42"/>
      <c r="I19" s="42"/>
      <c r="J19" s="42"/>
      <c r="K19" s="42"/>
      <c r="L19" s="42"/>
      <c r="M19" s="42"/>
      <c r="N19" s="42"/>
      <c r="O19" s="42"/>
      <c r="P19" s="46"/>
    </row>
    <row r="20" spans="1:16">
      <c r="A20" s="51">
        <v>3</v>
      </c>
      <c r="B20" s="47"/>
      <c r="C20" s="55"/>
      <c r="D20" s="20"/>
      <c r="E20" s="20"/>
      <c r="F20" s="20"/>
      <c r="G20" s="20"/>
      <c r="H20" s="39"/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f t="shared" ref="N20" si="2">F25+L20</f>
        <v>0</v>
      </c>
      <c r="O20" s="39">
        <f t="shared" ref="O20" si="3">G25+H20+I20+J20+K20+M20</f>
        <v>0</v>
      </c>
      <c r="P20" s="43"/>
    </row>
    <row r="21" spans="1:16">
      <c r="A21" s="52"/>
      <c r="B21" s="47"/>
      <c r="C21" s="40"/>
      <c r="D21" s="20"/>
      <c r="E21" s="21"/>
      <c r="F21" s="21"/>
      <c r="G21" s="21"/>
      <c r="H21" s="40"/>
      <c r="I21" s="40"/>
      <c r="J21" s="40"/>
      <c r="K21" s="40"/>
      <c r="L21" s="40"/>
      <c r="M21" s="40"/>
      <c r="N21" s="40"/>
      <c r="O21" s="40"/>
      <c r="P21" s="44"/>
    </row>
    <row r="22" spans="1:16">
      <c r="A22" s="53"/>
      <c r="B22" s="47"/>
      <c r="C22" s="41"/>
      <c r="D22" s="20"/>
      <c r="E22" s="22"/>
      <c r="F22" s="22"/>
      <c r="G22" s="22"/>
      <c r="H22" s="41"/>
      <c r="I22" s="41"/>
      <c r="J22" s="41"/>
      <c r="K22" s="41"/>
      <c r="L22" s="41"/>
      <c r="M22" s="41"/>
      <c r="N22" s="41"/>
      <c r="O22" s="41"/>
      <c r="P22" s="45"/>
    </row>
    <row r="23" spans="1:16">
      <c r="A23" s="53"/>
      <c r="B23" s="47"/>
      <c r="C23" s="41"/>
      <c r="D23" s="20"/>
      <c r="E23" s="22"/>
      <c r="F23" s="22"/>
      <c r="G23" s="22"/>
      <c r="H23" s="41"/>
      <c r="I23" s="41"/>
      <c r="J23" s="41"/>
      <c r="K23" s="41"/>
      <c r="L23" s="41"/>
      <c r="M23" s="41"/>
      <c r="N23" s="41"/>
      <c r="O23" s="41"/>
      <c r="P23" s="45"/>
    </row>
    <row r="24" spans="1:16">
      <c r="A24" s="53"/>
      <c r="B24" s="47"/>
      <c r="C24" s="41"/>
      <c r="D24" s="22"/>
      <c r="E24" s="22"/>
      <c r="F24" s="22"/>
      <c r="G24" s="22"/>
      <c r="H24" s="41"/>
      <c r="I24" s="41"/>
      <c r="J24" s="41"/>
      <c r="K24" s="41"/>
      <c r="L24" s="41"/>
      <c r="M24" s="41"/>
      <c r="N24" s="41"/>
      <c r="O24" s="41"/>
      <c r="P24" s="45"/>
    </row>
    <row r="25" spans="1:16" ht="16.5" thickBot="1">
      <c r="A25" s="54"/>
      <c r="B25" s="48"/>
      <c r="C25" s="42"/>
      <c r="D25" s="49" t="s">
        <v>52</v>
      </c>
      <c r="E25" s="50"/>
      <c r="F25" s="23">
        <f>SUM(F20:F24)</f>
        <v>0</v>
      </c>
      <c r="G25" s="23">
        <f>SUM(G20:G24)</f>
        <v>0</v>
      </c>
      <c r="H25" s="42"/>
      <c r="I25" s="42"/>
      <c r="J25" s="42"/>
      <c r="K25" s="42"/>
      <c r="L25" s="42"/>
      <c r="M25" s="42"/>
      <c r="N25" s="42"/>
      <c r="O25" s="42"/>
      <c r="P25" s="46"/>
    </row>
    <row r="26" spans="1:16">
      <c r="A26" s="51">
        <v>4</v>
      </c>
      <c r="B26" s="47"/>
      <c r="C26" s="55"/>
      <c r="D26" s="20"/>
      <c r="E26" s="20"/>
      <c r="F26" s="20"/>
      <c r="G26" s="20"/>
      <c r="H26" s="39"/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f t="shared" ref="N26" si="4">F31+L26</f>
        <v>0</v>
      </c>
      <c r="O26" s="39">
        <f t="shared" ref="O26" si="5">G31+H26+I26+J26+K26+M26</f>
        <v>0</v>
      </c>
      <c r="P26" s="43"/>
    </row>
    <row r="27" spans="1:16">
      <c r="A27" s="52"/>
      <c r="B27" s="47"/>
      <c r="C27" s="40"/>
      <c r="D27" s="20"/>
      <c r="E27" s="21"/>
      <c r="F27" s="21"/>
      <c r="G27" s="21"/>
      <c r="H27" s="40"/>
      <c r="I27" s="40"/>
      <c r="J27" s="40"/>
      <c r="K27" s="40"/>
      <c r="L27" s="40"/>
      <c r="M27" s="40"/>
      <c r="N27" s="40"/>
      <c r="O27" s="40"/>
      <c r="P27" s="44"/>
    </row>
    <row r="28" spans="1:16">
      <c r="A28" s="53"/>
      <c r="B28" s="47"/>
      <c r="C28" s="41"/>
      <c r="D28" s="20"/>
      <c r="E28" s="22"/>
      <c r="F28" s="22"/>
      <c r="G28" s="22"/>
      <c r="H28" s="41"/>
      <c r="I28" s="41"/>
      <c r="J28" s="41"/>
      <c r="K28" s="41"/>
      <c r="L28" s="41"/>
      <c r="M28" s="41"/>
      <c r="N28" s="41"/>
      <c r="O28" s="41"/>
      <c r="P28" s="45"/>
    </row>
    <row r="29" spans="1:16">
      <c r="A29" s="53"/>
      <c r="B29" s="47"/>
      <c r="C29" s="41"/>
      <c r="D29" s="20"/>
      <c r="E29" s="22"/>
      <c r="F29" s="22"/>
      <c r="G29" s="22"/>
      <c r="H29" s="41"/>
      <c r="I29" s="41"/>
      <c r="J29" s="41"/>
      <c r="K29" s="41"/>
      <c r="L29" s="41"/>
      <c r="M29" s="41"/>
      <c r="N29" s="41"/>
      <c r="O29" s="41"/>
      <c r="P29" s="45"/>
    </row>
    <row r="30" spans="1:16">
      <c r="A30" s="53"/>
      <c r="B30" s="47"/>
      <c r="C30" s="41"/>
      <c r="D30" s="22"/>
      <c r="E30" s="22"/>
      <c r="F30" s="22"/>
      <c r="G30" s="22"/>
      <c r="H30" s="41"/>
      <c r="I30" s="41"/>
      <c r="J30" s="41"/>
      <c r="K30" s="41"/>
      <c r="L30" s="41"/>
      <c r="M30" s="41"/>
      <c r="N30" s="41"/>
      <c r="O30" s="41"/>
      <c r="P30" s="45"/>
    </row>
    <row r="31" spans="1:16" ht="16.5" thickBot="1">
      <c r="A31" s="54"/>
      <c r="B31" s="48"/>
      <c r="C31" s="42"/>
      <c r="D31" s="49" t="s">
        <v>52</v>
      </c>
      <c r="E31" s="50"/>
      <c r="F31" s="23">
        <f>SUM(F26:F30)</f>
        <v>0</v>
      </c>
      <c r="G31" s="23">
        <f>SUM(G26:G30)</f>
        <v>0</v>
      </c>
      <c r="H31" s="42"/>
      <c r="I31" s="42"/>
      <c r="J31" s="42"/>
      <c r="K31" s="42"/>
      <c r="L31" s="42"/>
      <c r="M31" s="42"/>
      <c r="N31" s="42"/>
      <c r="O31" s="42"/>
      <c r="P31" s="46"/>
    </row>
    <row r="32" spans="1:16">
      <c r="A32" s="51">
        <v>5</v>
      </c>
      <c r="B32" s="47"/>
      <c r="C32" s="55"/>
      <c r="D32" s="20"/>
      <c r="E32" s="20"/>
      <c r="F32" s="20"/>
      <c r="G32" s="20"/>
      <c r="H32" s="39"/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f t="shared" ref="N32" si="6">F37+L32</f>
        <v>0</v>
      </c>
      <c r="O32" s="39">
        <f t="shared" ref="O32" si="7">G37+H32+I32+J32+K32+M32</f>
        <v>0</v>
      </c>
      <c r="P32" s="43"/>
    </row>
    <row r="33" spans="1:16">
      <c r="A33" s="52"/>
      <c r="B33" s="47"/>
      <c r="C33" s="40"/>
      <c r="D33" s="20"/>
      <c r="E33" s="21"/>
      <c r="F33" s="21"/>
      <c r="G33" s="21"/>
      <c r="H33" s="40"/>
      <c r="I33" s="40"/>
      <c r="J33" s="40"/>
      <c r="K33" s="40"/>
      <c r="L33" s="40"/>
      <c r="M33" s="40"/>
      <c r="N33" s="40"/>
      <c r="O33" s="40"/>
      <c r="P33" s="44"/>
    </row>
    <row r="34" spans="1:16">
      <c r="A34" s="53"/>
      <c r="B34" s="47"/>
      <c r="C34" s="41"/>
      <c r="D34" s="20"/>
      <c r="E34" s="22"/>
      <c r="F34" s="22"/>
      <c r="G34" s="22"/>
      <c r="H34" s="41"/>
      <c r="I34" s="41"/>
      <c r="J34" s="41"/>
      <c r="K34" s="41"/>
      <c r="L34" s="41"/>
      <c r="M34" s="41"/>
      <c r="N34" s="41"/>
      <c r="O34" s="41"/>
      <c r="P34" s="45"/>
    </row>
    <row r="35" spans="1:16">
      <c r="A35" s="53"/>
      <c r="B35" s="47"/>
      <c r="C35" s="41"/>
      <c r="D35" s="20"/>
      <c r="E35" s="22"/>
      <c r="F35" s="22"/>
      <c r="G35" s="22"/>
      <c r="H35" s="41"/>
      <c r="I35" s="41"/>
      <c r="J35" s="41"/>
      <c r="K35" s="41"/>
      <c r="L35" s="41"/>
      <c r="M35" s="41"/>
      <c r="N35" s="41"/>
      <c r="O35" s="41"/>
      <c r="P35" s="45"/>
    </row>
    <row r="36" spans="1:16">
      <c r="A36" s="53"/>
      <c r="B36" s="47"/>
      <c r="C36" s="41"/>
      <c r="D36" s="22"/>
      <c r="E36" s="22"/>
      <c r="F36" s="22"/>
      <c r="G36" s="22"/>
      <c r="H36" s="41"/>
      <c r="I36" s="41"/>
      <c r="J36" s="41"/>
      <c r="K36" s="41"/>
      <c r="L36" s="41"/>
      <c r="M36" s="41"/>
      <c r="N36" s="41"/>
      <c r="O36" s="41"/>
      <c r="P36" s="45"/>
    </row>
    <row r="37" spans="1:16" ht="16.5" thickBot="1">
      <c r="A37" s="54"/>
      <c r="B37" s="48"/>
      <c r="C37" s="42"/>
      <c r="D37" s="49" t="s">
        <v>52</v>
      </c>
      <c r="E37" s="50"/>
      <c r="F37" s="23">
        <f>SUM(F32:F36)</f>
        <v>0</v>
      </c>
      <c r="G37" s="23">
        <f>SUM(G32:G36)</f>
        <v>0</v>
      </c>
      <c r="H37" s="42"/>
      <c r="I37" s="42"/>
      <c r="J37" s="42"/>
      <c r="K37" s="42"/>
      <c r="L37" s="42"/>
      <c r="M37" s="42"/>
      <c r="N37" s="42"/>
      <c r="O37" s="42"/>
      <c r="P37" s="46"/>
    </row>
    <row r="38" spans="1:16">
      <c r="A38" s="51">
        <v>6</v>
      </c>
      <c r="B38" s="47"/>
      <c r="C38" s="55"/>
      <c r="D38" s="20"/>
      <c r="E38" s="20"/>
      <c r="F38" s="20"/>
      <c r="G38" s="20"/>
      <c r="H38" s="39"/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f t="shared" ref="N38" si="8">F43+L38</f>
        <v>0</v>
      </c>
      <c r="O38" s="39">
        <f t="shared" ref="O38" si="9">G43+H38+I38+J38+K38+M38</f>
        <v>0</v>
      </c>
      <c r="P38" s="43"/>
    </row>
    <row r="39" spans="1:16">
      <c r="A39" s="52"/>
      <c r="B39" s="47"/>
      <c r="C39" s="40"/>
      <c r="D39" s="20"/>
      <c r="E39" s="21"/>
      <c r="F39" s="21"/>
      <c r="G39" s="21"/>
      <c r="H39" s="40"/>
      <c r="I39" s="40"/>
      <c r="J39" s="40"/>
      <c r="K39" s="40"/>
      <c r="L39" s="40"/>
      <c r="M39" s="40"/>
      <c r="N39" s="40"/>
      <c r="O39" s="40"/>
      <c r="P39" s="44"/>
    </row>
    <row r="40" spans="1:16">
      <c r="A40" s="53"/>
      <c r="B40" s="47"/>
      <c r="C40" s="41"/>
      <c r="D40" s="20"/>
      <c r="E40" s="22"/>
      <c r="F40" s="22"/>
      <c r="G40" s="22"/>
      <c r="H40" s="41"/>
      <c r="I40" s="41"/>
      <c r="J40" s="41"/>
      <c r="K40" s="41"/>
      <c r="L40" s="41"/>
      <c r="M40" s="41"/>
      <c r="N40" s="41"/>
      <c r="O40" s="41"/>
      <c r="P40" s="45"/>
    </row>
    <row r="41" spans="1:16">
      <c r="A41" s="53"/>
      <c r="B41" s="47"/>
      <c r="C41" s="41"/>
      <c r="D41" s="20"/>
      <c r="E41" s="22"/>
      <c r="F41" s="22"/>
      <c r="G41" s="22"/>
      <c r="H41" s="41"/>
      <c r="I41" s="41"/>
      <c r="J41" s="41"/>
      <c r="K41" s="41"/>
      <c r="L41" s="41"/>
      <c r="M41" s="41"/>
      <c r="N41" s="41"/>
      <c r="O41" s="41"/>
      <c r="P41" s="45"/>
    </row>
    <row r="42" spans="1:16">
      <c r="A42" s="53"/>
      <c r="B42" s="47"/>
      <c r="C42" s="41"/>
      <c r="D42" s="22"/>
      <c r="E42" s="22"/>
      <c r="F42" s="22"/>
      <c r="G42" s="22"/>
      <c r="H42" s="41"/>
      <c r="I42" s="41"/>
      <c r="J42" s="41"/>
      <c r="K42" s="41"/>
      <c r="L42" s="41"/>
      <c r="M42" s="41"/>
      <c r="N42" s="41"/>
      <c r="O42" s="41"/>
      <c r="P42" s="45"/>
    </row>
    <row r="43" spans="1:16" ht="16.5" thickBot="1">
      <c r="A43" s="54"/>
      <c r="B43" s="48"/>
      <c r="C43" s="42"/>
      <c r="D43" s="49" t="s">
        <v>52</v>
      </c>
      <c r="E43" s="50"/>
      <c r="F43" s="23">
        <f>SUM(F38:F42)</f>
        <v>0</v>
      </c>
      <c r="G43" s="23">
        <f>SUM(G38:G42)</f>
        <v>0</v>
      </c>
      <c r="H43" s="42"/>
      <c r="I43" s="42"/>
      <c r="J43" s="42"/>
      <c r="K43" s="42"/>
      <c r="L43" s="42"/>
      <c r="M43" s="42"/>
      <c r="N43" s="42"/>
      <c r="O43" s="42"/>
      <c r="P43" s="46"/>
    </row>
    <row r="44" spans="1:16">
      <c r="A44" s="51">
        <v>7</v>
      </c>
      <c r="B44" s="47"/>
      <c r="C44" s="55"/>
      <c r="D44" s="20"/>
      <c r="E44" s="20"/>
      <c r="F44" s="20"/>
      <c r="G44" s="20"/>
      <c r="H44" s="39"/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f t="shared" ref="N44" si="10">F49+L44</f>
        <v>0</v>
      </c>
      <c r="O44" s="39">
        <f t="shared" ref="O44" si="11">G49+H44+I44+J44+K44+M44</f>
        <v>0</v>
      </c>
      <c r="P44" s="43"/>
    </row>
    <row r="45" spans="1:16">
      <c r="A45" s="52"/>
      <c r="B45" s="47"/>
      <c r="C45" s="40"/>
      <c r="D45" s="20"/>
      <c r="E45" s="21"/>
      <c r="F45" s="21"/>
      <c r="G45" s="21"/>
      <c r="H45" s="40"/>
      <c r="I45" s="40"/>
      <c r="J45" s="40"/>
      <c r="K45" s="40"/>
      <c r="L45" s="40"/>
      <c r="M45" s="40"/>
      <c r="N45" s="40"/>
      <c r="O45" s="40"/>
      <c r="P45" s="44"/>
    </row>
    <row r="46" spans="1:16">
      <c r="A46" s="53"/>
      <c r="B46" s="47"/>
      <c r="C46" s="41"/>
      <c r="D46" s="20"/>
      <c r="E46" s="22"/>
      <c r="F46" s="22"/>
      <c r="G46" s="22"/>
      <c r="H46" s="41"/>
      <c r="I46" s="41"/>
      <c r="J46" s="41"/>
      <c r="K46" s="41"/>
      <c r="L46" s="41"/>
      <c r="M46" s="41"/>
      <c r="N46" s="41"/>
      <c r="O46" s="41"/>
      <c r="P46" s="45"/>
    </row>
    <row r="47" spans="1:16">
      <c r="A47" s="53"/>
      <c r="B47" s="47"/>
      <c r="C47" s="41"/>
      <c r="D47" s="20"/>
      <c r="E47" s="22"/>
      <c r="F47" s="22"/>
      <c r="G47" s="22"/>
      <c r="H47" s="41"/>
      <c r="I47" s="41"/>
      <c r="J47" s="41"/>
      <c r="K47" s="41"/>
      <c r="L47" s="41"/>
      <c r="M47" s="41"/>
      <c r="N47" s="41"/>
      <c r="O47" s="41"/>
      <c r="P47" s="45"/>
    </row>
    <row r="48" spans="1:16">
      <c r="A48" s="53"/>
      <c r="B48" s="47"/>
      <c r="C48" s="41"/>
      <c r="D48" s="22"/>
      <c r="E48" s="22"/>
      <c r="F48" s="22"/>
      <c r="G48" s="22"/>
      <c r="H48" s="41"/>
      <c r="I48" s="41"/>
      <c r="J48" s="41"/>
      <c r="K48" s="41"/>
      <c r="L48" s="41"/>
      <c r="M48" s="41"/>
      <c r="N48" s="41"/>
      <c r="O48" s="41"/>
      <c r="P48" s="45"/>
    </row>
    <row r="49" spans="1:16" ht="16.5" thickBot="1">
      <c r="A49" s="54"/>
      <c r="B49" s="48"/>
      <c r="C49" s="42"/>
      <c r="D49" s="49" t="s">
        <v>52</v>
      </c>
      <c r="E49" s="50"/>
      <c r="F49" s="23">
        <f>SUM(F44:F48)</f>
        <v>0</v>
      </c>
      <c r="G49" s="23">
        <f>SUM(G44:G48)</f>
        <v>0</v>
      </c>
      <c r="H49" s="42"/>
      <c r="I49" s="42"/>
      <c r="J49" s="42"/>
      <c r="K49" s="42"/>
      <c r="L49" s="42"/>
      <c r="M49" s="42"/>
      <c r="N49" s="42"/>
      <c r="O49" s="42"/>
      <c r="P49" s="46"/>
    </row>
    <row r="50" spans="1:16">
      <c r="A50" s="51">
        <v>8</v>
      </c>
      <c r="B50" s="47"/>
      <c r="C50" s="55"/>
      <c r="D50" s="20"/>
      <c r="E50" s="20"/>
      <c r="F50" s="20"/>
      <c r="G50" s="20"/>
      <c r="H50" s="39"/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f t="shared" ref="N50" si="12">F55+L50</f>
        <v>0</v>
      </c>
      <c r="O50" s="39">
        <f t="shared" ref="O50" si="13">G55+H50+I50+J50+K50+M50</f>
        <v>0</v>
      </c>
      <c r="P50" s="43"/>
    </row>
    <row r="51" spans="1:16">
      <c r="A51" s="52"/>
      <c r="B51" s="47"/>
      <c r="C51" s="40"/>
      <c r="D51" s="20"/>
      <c r="E51" s="21"/>
      <c r="F51" s="21"/>
      <c r="G51" s="21"/>
      <c r="H51" s="40"/>
      <c r="I51" s="40"/>
      <c r="J51" s="40"/>
      <c r="K51" s="40"/>
      <c r="L51" s="40"/>
      <c r="M51" s="40"/>
      <c r="N51" s="40"/>
      <c r="O51" s="40"/>
      <c r="P51" s="44"/>
    </row>
    <row r="52" spans="1:16">
      <c r="A52" s="53"/>
      <c r="B52" s="47"/>
      <c r="C52" s="41"/>
      <c r="D52" s="20"/>
      <c r="E52" s="22"/>
      <c r="F52" s="22"/>
      <c r="G52" s="22"/>
      <c r="H52" s="41"/>
      <c r="I52" s="41"/>
      <c r="J52" s="41"/>
      <c r="K52" s="41"/>
      <c r="L52" s="41"/>
      <c r="M52" s="41"/>
      <c r="N52" s="41"/>
      <c r="O52" s="41"/>
      <c r="P52" s="45"/>
    </row>
    <row r="53" spans="1:16">
      <c r="A53" s="53"/>
      <c r="B53" s="47"/>
      <c r="C53" s="41"/>
      <c r="D53" s="20"/>
      <c r="E53" s="22"/>
      <c r="F53" s="22"/>
      <c r="G53" s="22"/>
      <c r="H53" s="41"/>
      <c r="I53" s="41"/>
      <c r="J53" s="41"/>
      <c r="K53" s="41"/>
      <c r="L53" s="41"/>
      <c r="M53" s="41"/>
      <c r="N53" s="41"/>
      <c r="O53" s="41"/>
      <c r="P53" s="45"/>
    </row>
    <row r="54" spans="1:16">
      <c r="A54" s="53"/>
      <c r="B54" s="47"/>
      <c r="C54" s="41"/>
      <c r="D54" s="22"/>
      <c r="E54" s="22"/>
      <c r="F54" s="22"/>
      <c r="G54" s="22"/>
      <c r="H54" s="41"/>
      <c r="I54" s="41"/>
      <c r="J54" s="41"/>
      <c r="K54" s="41"/>
      <c r="L54" s="41"/>
      <c r="M54" s="41"/>
      <c r="N54" s="41"/>
      <c r="O54" s="41"/>
      <c r="P54" s="45"/>
    </row>
    <row r="55" spans="1:16" ht="16.5" thickBot="1">
      <c r="A55" s="54"/>
      <c r="B55" s="48"/>
      <c r="C55" s="42"/>
      <c r="D55" s="49" t="s">
        <v>52</v>
      </c>
      <c r="E55" s="50"/>
      <c r="F55" s="23">
        <f>SUM(F50:F54)</f>
        <v>0</v>
      </c>
      <c r="G55" s="23">
        <f>SUM(G50:G54)</f>
        <v>0</v>
      </c>
      <c r="H55" s="42"/>
      <c r="I55" s="42"/>
      <c r="J55" s="42"/>
      <c r="K55" s="42"/>
      <c r="L55" s="42"/>
      <c r="M55" s="42"/>
      <c r="N55" s="42"/>
      <c r="O55" s="42"/>
      <c r="P55" s="46"/>
    </row>
    <row r="56" spans="1:16">
      <c r="A56" s="51">
        <v>9</v>
      </c>
      <c r="B56" s="47"/>
      <c r="C56" s="55"/>
      <c r="D56" s="20"/>
      <c r="E56" s="20"/>
      <c r="F56" s="20"/>
      <c r="G56" s="20"/>
      <c r="H56" s="39"/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f t="shared" ref="N56" si="14">F61+L56</f>
        <v>0</v>
      </c>
      <c r="O56" s="39">
        <f t="shared" ref="O56" si="15">G61+H56+I56+J56+K56+M56</f>
        <v>0</v>
      </c>
      <c r="P56" s="43"/>
    </row>
    <row r="57" spans="1:16">
      <c r="A57" s="52"/>
      <c r="B57" s="47"/>
      <c r="C57" s="40"/>
      <c r="D57" s="20"/>
      <c r="E57" s="21"/>
      <c r="F57" s="21"/>
      <c r="G57" s="21"/>
      <c r="H57" s="40"/>
      <c r="I57" s="40"/>
      <c r="J57" s="40"/>
      <c r="K57" s="40"/>
      <c r="L57" s="40"/>
      <c r="M57" s="40"/>
      <c r="N57" s="40"/>
      <c r="O57" s="40"/>
      <c r="P57" s="44"/>
    </row>
    <row r="58" spans="1:16">
      <c r="A58" s="53"/>
      <c r="B58" s="47"/>
      <c r="C58" s="41"/>
      <c r="D58" s="20"/>
      <c r="E58" s="22"/>
      <c r="F58" s="22"/>
      <c r="G58" s="22"/>
      <c r="H58" s="41"/>
      <c r="I58" s="41"/>
      <c r="J58" s="41"/>
      <c r="K58" s="41"/>
      <c r="L58" s="41"/>
      <c r="M58" s="41"/>
      <c r="N58" s="41"/>
      <c r="O58" s="41"/>
      <c r="P58" s="45"/>
    </row>
    <row r="59" spans="1:16">
      <c r="A59" s="53"/>
      <c r="B59" s="47"/>
      <c r="C59" s="41"/>
      <c r="D59" s="20"/>
      <c r="E59" s="22"/>
      <c r="F59" s="22"/>
      <c r="G59" s="22"/>
      <c r="H59" s="41"/>
      <c r="I59" s="41"/>
      <c r="J59" s="41"/>
      <c r="K59" s="41"/>
      <c r="L59" s="41"/>
      <c r="M59" s="41"/>
      <c r="N59" s="41"/>
      <c r="O59" s="41"/>
      <c r="P59" s="45"/>
    </row>
    <row r="60" spans="1:16">
      <c r="A60" s="53"/>
      <c r="B60" s="47"/>
      <c r="C60" s="41"/>
      <c r="D60" s="22"/>
      <c r="E60" s="22"/>
      <c r="F60" s="22"/>
      <c r="G60" s="22"/>
      <c r="H60" s="41"/>
      <c r="I60" s="41"/>
      <c r="J60" s="41"/>
      <c r="K60" s="41"/>
      <c r="L60" s="41"/>
      <c r="M60" s="41"/>
      <c r="N60" s="41"/>
      <c r="O60" s="41"/>
      <c r="P60" s="45"/>
    </row>
    <row r="61" spans="1:16" ht="16.5" thickBot="1">
      <c r="A61" s="54"/>
      <c r="B61" s="48"/>
      <c r="C61" s="42"/>
      <c r="D61" s="49" t="s">
        <v>52</v>
      </c>
      <c r="E61" s="50"/>
      <c r="F61" s="23">
        <f>SUM(F56:F60)</f>
        <v>0</v>
      </c>
      <c r="G61" s="23">
        <f>SUM(G56:G60)</f>
        <v>0</v>
      </c>
      <c r="H61" s="42"/>
      <c r="I61" s="42"/>
      <c r="J61" s="42"/>
      <c r="K61" s="42"/>
      <c r="L61" s="42"/>
      <c r="M61" s="42"/>
      <c r="N61" s="42"/>
      <c r="O61" s="42"/>
      <c r="P61" s="46"/>
    </row>
    <row r="62" spans="1:16">
      <c r="A62" s="51">
        <v>10</v>
      </c>
      <c r="B62" s="47"/>
      <c r="C62" s="55"/>
      <c r="D62" s="20"/>
      <c r="E62" s="20"/>
      <c r="F62" s="20"/>
      <c r="G62" s="20"/>
      <c r="H62" s="39"/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f t="shared" ref="N62" si="16">F67+L62</f>
        <v>0</v>
      </c>
      <c r="O62" s="39">
        <f t="shared" ref="O62" si="17">G67+H62+I62+J62+K62+M62</f>
        <v>0</v>
      </c>
      <c r="P62" s="43"/>
    </row>
    <row r="63" spans="1:16">
      <c r="A63" s="52"/>
      <c r="B63" s="47"/>
      <c r="C63" s="40"/>
      <c r="D63" s="20"/>
      <c r="E63" s="21"/>
      <c r="F63" s="21"/>
      <c r="G63" s="21"/>
      <c r="H63" s="40"/>
      <c r="I63" s="40"/>
      <c r="J63" s="40"/>
      <c r="K63" s="40"/>
      <c r="L63" s="40"/>
      <c r="M63" s="40"/>
      <c r="N63" s="40"/>
      <c r="O63" s="40"/>
      <c r="P63" s="44"/>
    </row>
    <row r="64" spans="1:16">
      <c r="A64" s="53"/>
      <c r="B64" s="47"/>
      <c r="C64" s="41"/>
      <c r="D64" s="20"/>
      <c r="E64" s="22"/>
      <c r="F64" s="22"/>
      <c r="G64" s="22"/>
      <c r="H64" s="41"/>
      <c r="I64" s="41"/>
      <c r="J64" s="41"/>
      <c r="K64" s="41"/>
      <c r="L64" s="41"/>
      <c r="M64" s="41"/>
      <c r="N64" s="41"/>
      <c r="O64" s="41"/>
      <c r="P64" s="45"/>
    </row>
    <row r="65" spans="1:16">
      <c r="A65" s="53"/>
      <c r="B65" s="47"/>
      <c r="C65" s="41"/>
      <c r="D65" s="20"/>
      <c r="E65" s="22"/>
      <c r="F65" s="22"/>
      <c r="G65" s="22"/>
      <c r="H65" s="41"/>
      <c r="I65" s="41"/>
      <c r="J65" s="41"/>
      <c r="K65" s="41"/>
      <c r="L65" s="41"/>
      <c r="M65" s="41"/>
      <c r="N65" s="41"/>
      <c r="O65" s="41"/>
      <c r="P65" s="45"/>
    </row>
    <row r="66" spans="1:16">
      <c r="A66" s="53"/>
      <c r="B66" s="47"/>
      <c r="C66" s="41"/>
      <c r="D66" s="22"/>
      <c r="E66" s="22"/>
      <c r="F66" s="22"/>
      <c r="G66" s="22"/>
      <c r="H66" s="41"/>
      <c r="I66" s="41"/>
      <c r="J66" s="41"/>
      <c r="K66" s="41"/>
      <c r="L66" s="41"/>
      <c r="M66" s="41"/>
      <c r="N66" s="41"/>
      <c r="O66" s="41"/>
      <c r="P66" s="45"/>
    </row>
    <row r="67" spans="1:16" ht="16.5" thickBot="1">
      <c r="A67" s="54"/>
      <c r="B67" s="48"/>
      <c r="C67" s="42"/>
      <c r="D67" s="49" t="s">
        <v>52</v>
      </c>
      <c r="E67" s="50"/>
      <c r="F67" s="23">
        <f>SUM(F62:F66)</f>
        <v>0</v>
      </c>
      <c r="G67" s="23">
        <f>SUM(G62:G66)</f>
        <v>0</v>
      </c>
      <c r="H67" s="42"/>
      <c r="I67" s="42"/>
      <c r="J67" s="42"/>
      <c r="K67" s="42"/>
      <c r="L67" s="42"/>
      <c r="M67" s="42"/>
      <c r="N67" s="42"/>
      <c r="O67" s="42"/>
      <c r="P67" s="46"/>
    </row>
    <row r="68" spans="1:16">
      <c r="A68" s="51">
        <v>11</v>
      </c>
      <c r="B68" s="47"/>
      <c r="C68" s="55"/>
      <c r="D68" s="20"/>
      <c r="E68" s="20"/>
      <c r="F68" s="20"/>
      <c r="G68" s="20"/>
      <c r="H68" s="39"/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f t="shared" ref="N68" si="18">F73+L68</f>
        <v>0</v>
      </c>
      <c r="O68" s="39">
        <f t="shared" ref="O68" si="19">G73+H68+I68+J68+K68+M68</f>
        <v>0</v>
      </c>
      <c r="P68" s="43"/>
    </row>
    <row r="69" spans="1:16">
      <c r="A69" s="52"/>
      <c r="B69" s="47"/>
      <c r="C69" s="40"/>
      <c r="D69" s="20"/>
      <c r="E69" s="21"/>
      <c r="F69" s="21"/>
      <c r="G69" s="21"/>
      <c r="H69" s="40"/>
      <c r="I69" s="40"/>
      <c r="J69" s="40"/>
      <c r="K69" s="40"/>
      <c r="L69" s="40"/>
      <c r="M69" s="40"/>
      <c r="N69" s="40"/>
      <c r="O69" s="40"/>
      <c r="P69" s="44"/>
    </row>
    <row r="70" spans="1:16">
      <c r="A70" s="53"/>
      <c r="B70" s="47"/>
      <c r="C70" s="41"/>
      <c r="D70" s="20"/>
      <c r="E70" s="22"/>
      <c r="F70" s="22"/>
      <c r="G70" s="22"/>
      <c r="H70" s="41"/>
      <c r="I70" s="41"/>
      <c r="J70" s="41"/>
      <c r="K70" s="41"/>
      <c r="L70" s="41"/>
      <c r="M70" s="41"/>
      <c r="N70" s="41"/>
      <c r="O70" s="41"/>
      <c r="P70" s="45"/>
    </row>
    <row r="71" spans="1:16">
      <c r="A71" s="53"/>
      <c r="B71" s="47"/>
      <c r="C71" s="41"/>
      <c r="D71" s="20"/>
      <c r="E71" s="22"/>
      <c r="F71" s="22"/>
      <c r="G71" s="22"/>
      <c r="H71" s="41"/>
      <c r="I71" s="41"/>
      <c r="J71" s="41"/>
      <c r="K71" s="41"/>
      <c r="L71" s="41"/>
      <c r="M71" s="41"/>
      <c r="N71" s="41"/>
      <c r="O71" s="41"/>
      <c r="P71" s="45"/>
    </row>
    <row r="72" spans="1:16">
      <c r="A72" s="53"/>
      <c r="B72" s="47"/>
      <c r="C72" s="41"/>
      <c r="D72" s="22"/>
      <c r="E72" s="22"/>
      <c r="F72" s="22"/>
      <c r="G72" s="22"/>
      <c r="H72" s="41"/>
      <c r="I72" s="41"/>
      <c r="J72" s="41"/>
      <c r="K72" s="41"/>
      <c r="L72" s="41"/>
      <c r="M72" s="41"/>
      <c r="N72" s="41"/>
      <c r="O72" s="41"/>
      <c r="P72" s="45"/>
    </row>
    <row r="73" spans="1:16" ht="16.5" thickBot="1">
      <c r="A73" s="54"/>
      <c r="B73" s="48"/>
      <c r="C73" s="42"/>
      <c r="D73" s="49" t="s">
        <v>52</v>
      </c>
      <c r="E73" s="50"/>
      <c r="F73" s="23">
        <f>SUM(F68:F72)</f>
        <v>0</v>
      </c>
      <c r="G73" s="23">
        <f>SUM(G68:G72)</f>
        <v>0</v>
      </c>
      <c r="H73" s="42"/>
      <c r="I73" s="42"/>
      <c r="J73" s="42"/>
      <c r="K73" s="42"/>
      <c r="L73" s="42"/>
      <c r="M73" s="42"/>
      <c r="N73" s="42"/>
      <c r="O73" s="42"/>
      <c r="P73" s="46"/>
    </row>
    <row r="74" spans="1:16">
      <c r="A74" s="51">
        <v>12</v>
      </c>
      <c r="B74" s="47"/>
      <c r="C74" s="55"/>
      <c r="D74" s="20"/>
      <c r="E74" s="20"/>
      <c r="F74" s="20"/>
      <c r="G74" s="20"/>
      <c r="H74" s="39"/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f t="shared" ref="N74" si="20">F79+L74</f>
        <v>0</v>
      </c>
      <c r="O74" s="39">
        <f t="shared" ref="O74" si="21">G79+H74+I74+J74+K74+M74</f>
        <v>0</v>
      </c>
      <c r="P74" s="43"/>
    </row>
    <row r="75" spans="1:16">
      <c r="A75" s="52"/>
      <c r="B75" s="47"/>
      <c r="C75" s="40"/>
      <c r="D75" s="20"/>
      <c r="E75" s="21"/>
      <c r="F75" s="21"/>
      <c r="G75" s="21"/>
      <c r="H75" s="40"/>
      <c r="I75" s="40"/>
      <c r="J75" s="40"/>
      <c r="K75" s="40"/>
      <c r="L75" s="40"/>
      <c r="M75" s="40"/>
      <c r="N75" s="40"/>
      <c r="O75" s="40"/>
      <c r="P75" s="44"/>
    </row>
    <row r="76" spans="1:16">
      <c r="A76" s="53"/>
      <c r="B76" s="47"/>
      <c r="C76" s="41"/>
      <c r="D76" s="20"/>
      <c r="E76" s="22"/>
      <c r="F76" s="22"/>
      <c r="G76" s="22"/>
      <c r="H76" s="41"/>
      <c r="I76" s="41"/>
      <c r="J76" s="41"/>
      <c r="K76" s="41"/>
      <c r="L76" s="41"/>
      <c r="M76" s="41"/>
      <c r="N76" s="41"/>
      <c r="O76" s="41"/>
      <c r="P76" s="45"/>
    </row>
    <row r="77" spans="1:16">
      <c r="A77" s="53"/>
      <c r="B77" s="47"/>
      <c r="C77" s="41"/>
      <c r="D77" s="20"/>
      <c r="E77" s="22"/>
      <c r="F77" s="22"/>
      <c r="G77" s="22"/>
      <c r="H77" s="41"/>
      <c r="I77" s="41"/>
      <c r="J77" s="41"/>
      <c r="K77" s="41"/>
      <c r="L77" s="41"/>
      <c r="M77" s="41"/>
      <c r="N77" s="41"/>
      <c r="O77" s="41"/>
      <c r="P77" s="45"/>
    </row>
    <row r="78" spans="1:16">
      <c r="A78" s="53"/>
      <c r="B78" s="47"/>
      <c r="C78" s="41"/>
      <c r="D78" s="22"/>
      <c r="E78" s="22"/>
      <c r="F78" s="22"/>
      <c r="G78" s="22"/>
      <c r="H78" s="41"/>
      <c r="I78" s="41"/>
      <c r="J78" s="41"/>
      <c r="K78" s="41"/>
      <c r="L78" s="41"/>
      <c r="M78" s="41"/>
      <c r="N78" s="41"/>
      <c r="O78" s="41"/>
      <c r="P78" s="45"/>
    </row>
    <row r="79" spans="1:16" ht="16.5" thickBot="1">
      <c r="A79" s="54"/>
      <c r="B79" s="48"/>
      <c r="C79" s="42"/>
      <c r="D79" s="49" t="s">
        <v>52</v>
      </c>
      <c r="E79" s="50"/>
      <c r="F79" s="23">
        <f>SUM(F74:F78)</f>
        <v>0</v>
      </c>
      <c r="G79" s="23">
        <f>SUM(G74:G78)</f>
        <v>0</v>
      </c>
      <c r="H79" s="42"/>
      <c r="I79" s="42"/>
      <c r="J79" s="42"/>
      <c r="K79" s="42"/>
      <c r="L79" s="42"/>
      <c r="M79" s="42"/>
      <c r="N79" s="42"/>
      <c r="O79" s="42"/>
      <c r="P79" s="46"/>
    </row>
    <row r="80" spans="1:16">
      <c r="A80" s="51">
        <v>13</v>
      </c>
      <c r="B80" s="47"/>
      <c r="C80" s="55"/>
      <c r="D80" s="20"/>
      <c r="E80" s="20"/>
      <c r="F80" s="20"/>
      <c r="G80" s="20"/>
      <c r="H80" s="39"/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f t="shared" ref="N80" si="22">F85+L80</f>
        <v>0</v>
      </c>
      <c r="O80" s="39">
        <f t="shared" ref="O80" si="23">G85+H80+I80+J80+K80+M80</f>
        <v>0</v>
      </c>
      <c r="P80" s="43"/>
    </row>
    <row r="81" spans="1:16">
      <c r="A81" s="52"/>
      <c r="B81" s="47"/>
      <c r="C81" s="40"/>
      <c r="D81" s="20"/>
      <c r="E81" s="21"/>
      <c r="F81" s="21"/>
      <c r="G81" s="21"/>
      <c r="H81" s="40"/>
      <c r="I81" s="40"/>
      <c r="J81" s="40"/>
      <c r="K81" s="40"/>
      <c r="L81" s="40"/>
      <c r="M81" s="40"/>
      <c r="N81" s="40"/>
      <c r="O81" s="40"/>
      <c r="P81" s="44"/>
    </row>
    <row r="82" spans="1:16">
      <c r="A82" s="53"/>
      <c r="B82" s="47"/>
      <c r="C82" s="41"/>
      <c r="D82" s="20"/>
      <c r="E82" s="22"/>
      <c r="F82" s="22"/>
      <c r="G82" s="22"/>
      <c r="H82" s="41"/>
      <c r="I82" s="41"/>
      <c r="J82" s="41"/>
      <c r="K82" s="41"/>
      <c r="L82" s="41"/>
      <c r="M82" s="41"/>
      <c r="N82" s="41"/>
      <c r="O82" s="41"/>
      <c r="P82" s="45"/>
    </row>
    <row r="83" spans="1:16">
      <c r="A83" s="53"/>
      <c r="B83" s="47"/>
      <c r="C83" s="41"/>
      <c r="D83" s="20"/>
      <c r="E83" s="22"/>
      <c r="F83" s="22"/>
      <c r="G83" s="22"/>
      <c r="H83" s="41"/>
      <c r="I83" s="41"/>
      <c r="J83" s="41"/>
      <c r="K83" s="41"/>
      <c r="L83" s="41"/>
      <c r="M83" s="41"/>
      <c r="N83" s="41"/>
      <c r="O83" s="41"/>
      <c r="P83" s="45"/>
    </row>
    <row r="84" spans="1:16">
      <c r="A84" s="53"/>
      <c r="B84" s="47"/>
      <c r="C84" s="41"/>
      <c r="D84" s="22"/>
      <c r="E84" s="22"/>
      <c r="F84" s="22"/>
      <c r="G84" s="22"/>
      <c r="H84" s="41"/>
      <c r="I84" s="41"/>
      <c r="J84" s="41"/>
      <c r="K84" s="41"/>
      <c r="L84" s="41"/>
      <c r="M84" s="41"/>
      <c r="N84" s="41"/>
      <c r="O84" s="41"/>
      <c r="P84" s="45"/>
    </row>
    <row r="85" spans="1:16" ht="16.5" thickBot="1">
      <c r="A85" s="54"/>
      <c r="B85" s="48"/>
      <c r="C85" s="42"/>
      <c r="D85" s="49" t="s">
        <v>52</v>
      </c>
      <c r="E85" s="50"/>
      <c r="F85" s="23">
        <f>SUM(F80:F84)</f>
        <v>0</v>
      </c>
      <c r="G85" s="23">
        <f>SUM(G80:G84)</f>
        <v>0</v>
      </c>
      <c r="H85" s="42"/>
      <c r="I85" s="42"/>
      <c r="J85" s="42"/>
      <c r="K85" s="42"/>
      <c r="L85" s="42"/>
      <c r="M85" s="42"/>
      <c r="N85" s="42"/>
      <c r="O85" s="42"/>
      <c r="P85" s="46"/>
    </row>
    <row r="86" spans="1:16">
      <c r="A86" s="51">
        <v>14</v>
      </c>
      <c r="B86" s="47"/>
      <c r="C86" s="55"/>
      <c r="D86" s="20"/>
      <c r="E86" s="20"/>
      <c r="F86" s="20"/>
      <c r="G86" s="20"/>
      <c r="H86" s="39"/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f t="shared" ref="N86" si="24">F91+L86</f>
        <v>0</v>
      </c>
      <c r="O86" s="39">
        <f t="shared" ref="O86" si="25">G91+H86+I86+J86+K86+M86</f>
        <v>0</v>
      </c>
      <c r="P86" s="43"/>
    </row>
    <row r="87" spans="1:16">
      <c r="A87" s="52"/>
      <c r="B87" s="47"/>
      <c r="C87" s="40"/>
      <c r="D87" s="20"/>
      <c r="E87" s="21"/>
      <c r="F87" s="21"/>
      <c r="G87" s="21"/>
      <c r="H87" s="40"/>
      <c r="I87" s="40"/>
      <c r="J87" s="40"/>
      <c r="K87" s="40"/>
      <c r="L87" s="40"/>
      <c r="M87" s="40"/>
      <c r="N87" s="40"/>
      <c r="O87" s="40"/>
      <c r="P87" s="44"/>
    </row>
    <row r="88" spans="1:16">
      <c r="A88" s="53"/>
      <c r="B88" s="47"/>
      <c r="C88" s="41"/>
      <c r="D88" s="20"/>
      <c r="E88" s="22"/>
      <c r="F88" s="22"/>
      <c r="G88" s="22"/>
      <c r="H88" s="41"/>
      <c r="I88" s="41"/>
      <c r="J88" s="41"/>
      <c r="K88" s="41"/>
      <c r="L88" s="41"/>
      <c r="M88" s="41"/>
      <c r="N88" s="41"/>
      <c r="O88" s="41"/>
      <c r="P88" s="45"/>
    </row>
    <row r="89" spans="1:16">
      <c r="A89" s="53"/>
      <c r="B89" s="47"/>
      <c r="C89" s="41"/>
      <c r="D89" s="20"/>
      <c r="E89" s="22"/>
      <c r="F89" s="22"/>
      <c r="G89" s="22"/>
      <c r="H89" s="41"/>
      <c r="I89" s="41"/>
      <c r="J89" s="41"/>
      <c r="K89" s="41"/>
      <c r="L89" s="41"/>
      <c r="M89" s="41"/>
      <c r="N89" s="41"/>
      <c r="O89" s="41"/>
      <c r="P89" s="45"/>
    </row>
    <row r="90" spans="1:16">
      <c r="A90" s="53"/>
      <c r="B90" s="47"/>
      <c r="C90" s="41"/>
      <c r="D90" s="22"/>
      <c r="E90" s="22"/>
      <c r="F90" s="22"/>
      <c r="G90" s="22"/>
      <c r="H90" s="41"/>
      <c r="I90" s="41"/>
      <c r="J90" s="41"/>
      <c r="K90" s="41"/>
      <c r="L90" s="41"/>
      <c r="M90" s="41"/>
      <c r="N90" s="41"/>
      <c r="O90" s="41"/>
      <c r="P90" s="45"/>
    </row>
    <row r="91" spans="1:16" ht="16.5" thickBot="1">
      <c r="A91" s="54"/>
      <c r="B91" s="48"/>
      <c r="C91" s="42"/>
      <c r="D91" s="49" t="s">
        <v>52</v>
      </c>
      <c r="E91" s="50"/>
      <c r="F91" s="23">
        <f>SUM(F86:F90)</f>
        <v>0</v>
      </c>
      <c r="G91" s="23">
        <f>SUM(G86:G90)</f>
        <v>0</v>
      </c>
      <c r="H91" s="42"/>
      <c r="I91" s="42"/>
      <c r="J91" s="42"/>
      <c r="K91" s="42"/>
      <c r="L91" s="42"/>
      <c r="M91" s="42"/>
      <c r="N91" s="42"/>
      <c r="O91" s="42"/>
      <c r="P91" s="46"/>
    </row>
    <row r="92" spans="1:16">
      <c r="A92" s="51">
        <v>15</v>
      </c>
      <c r="B92" s="47"/>
      <c r="C92" s="55"/>
      <c r="D92" s="20"/>
      <c r="E92" s="20"/>
      <c r="F92" s="20"/>
      <c r="G92" s="20"/>
      <c r="H92" s="39"/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f t="shared" ref="N92" si="26">F97+L92</f>
        <v>0</v>
      </c>
      <c r="O92" s="39">
        <f t="shared" ref="O92" si="27">G97+H92+I92+J92+K92+M92</f>
        <v>0</v>
      </c>
      <c r="P92" s="43"/>
    </row>
    <row r="93" spans="1:16">
      <c r="A93" s="52"/>
      <c r="B93" s="47"/>
      <c r="C93" s="40"/>
      <c r="D93" s="20"/>
      <c r="E93" s="21"/>
      <c r="F93" s="21"/>
      <c r="G93" s="21"/>
      <c r="H93" s="40"/>
      <c r="I93" s="40"/>
      <c r="J93" s="40"/>
      <c r="K93" s="40"/>
      <c r="L93" s="40"/>
      <c r="M93" s="40"/>
      <c r="N93" s="40"/>
      <c r="O93" s="40"/>
      <c r="P93" s="44"/>
    </row>
    <row r="94" spans="1:16">
      <c r="A94" s="53"/>
      <c r="B94" s="47"/>
      <c r="C94" s="41"/>
      <c r="D94" s="20"/>
      <c r="E94" s="22"/>
      <c r="F94" s="22"/>
      <c r="G94" s="22"/>
      <c r="H94" s="41"/>
      <c r="I94" s="41"/>
      <c r="J94" s="41"/>
      <c r="K94" s="41"/>
      <c r="L94" s="41"/>
      <c r="M94" s="41"/>
      <c r="N94" s="41"/>
      <c r="O94" s="41"/>
      <c r="P94" s="45"/>
    </row>
    <row r="95" spans="1:16">
      <c r="A95" s="53"/>
      <c r="B95" s="47"/>
      <c r="C95" s="41"/>
      <c r="D95" s="20"/>
      <c r="E95" s="22"/>
      <c r="F95" s="22"/>
      <c r="G95" s="22"/>
      <c r="H95" s="41"/>
      <c r="I95" s="41"/>
      <c r="J95" s="41"/>
      <c r="K95" s="41"/>
      <c r="L95" s="41"/>
      <c r="M95" s="41"/>
      <c r="N95" s="41"/>
      <c r="O95" s="41"/>
      <c r="P95" s="45"/>
    </row>
    <row r="96" spans="1:16">
      <c r="A96" s="53"/>
      <c r="B96" s="47"/>
      <c r="C96" s="41"/>
      <c r="D96" s="22"/>
      <c r="E96" s="22"/>
      <c r="F96" s="22"/>
      <c r="G96" s="22"/>
      <c r="H96" s="41"/>
      <c r="I96" s="41"/>
      <c r="J96" s="41"/>
      <c r="K96" s="41"/>
      <c r="L96" s="41"/>
      <c r="M96" s="41"/>
      <c r="N96" s="41"/>
      <c r="O96" s="41"/>
      <c r="P96" s="45"/>
    </row>
    <row r="97" spans="1:16" ht="16.5" thickBot="1">
      <c r="A97" s="54"/>
      <c r="B97" s="48"/>
      <c r="C97" s="42"/>
      <c r="D97" s="49" t="s">
        <v>52</v>
      </c>
      <c r="E97" s="50"/>
      <c r="F97" s="23">
        <f>SUM(F92:F96)</f>
        <v>0</v>
      </c>
      <c r="G97" s="23">
        <f>SUM(G92:G96)</f>
        <v>0</v>
      </c>
      <c r="H97" s="42"/>
      <c r="I97" s="42"/>
      <c r="J97" s="42"/>
      <c r="K97" s="42"/>
      <c r="L97" s="42"/>
      <c r="M97" s="42"/>
      <c r="N97" s="42"/>
      <c r="O97" s="42"/>
      <c r="P97" s="46"/>
    </row>
    <row r="99" spans="1:16">
      <c r="A99" s="37" t="str">
        <f ca="1">"Bu Ekders Ücret Çizelgesi " &amp;DAY(Form!B2) &amp; "/" &amp; MONTH(Form!B2) &amp; "/" &amp; YEAR(Form!B2) &amp;" Tarihli ve " &amp; Form!B3 &amp; " Sayılı Onayın ekidir."</f>
        <v>Bu Ekders Ücret Çizelgesi 20/11/2015 Tarihli ve 64677582/841.02/30 Sayılı Onayın ekidir.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1:16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>
      <c r="A101" s="38" t="s">
        <v>92</v>
      </c>
      <c r="B101" s="38"/>
      <c r="C101" s="38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38" t="s">
        <v>70</v>
      </c>
      <c r="O101" s="38"/>
      <c r="P101" s="38"/>
    </row>
    <row r="102" spans="1:16">
      <c r="A102" s="38" t="str">
        <f ca="1">".../"&amp;".../"&amp;YEAR(Form!B2)</f>
        <v>.../.../2015</v>
      </c>
      <c r="B102" s="38"/>
      <c r="C102" s="38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38" t="str">
        <f ca="1">".../"&amp;".../"&amp;YEAR(Form!B2)</f>
        <v>.../.../2015</v>
      </c>
      <c r="O102" s="38"/>
      <c r="P102" s="38"/>
    </row>
    <row r="103" spans="1:16">
      <c r="A103" s="26"/>
      <c r="B103" s="26"/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6"/>
      <c r="P103" s="26"/>
    </row>
    <row r="104" spans="1:16">
      <c r="A104" s="38" t="str">
        <f>Form!B6 &amp; " " &amp; Form!B7</f>
        <v>Ethem  DAĞLI</v>
      </c>
      <c r="B104" s="38"/>
      <c r="C104" s="38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38" t="str">
        <f>Form!B9 &amp; " " &amp; Form!B10</f>
        <v>Ahmet GEDİK</v>
      </c>
      <c r="O104" s="38"/>
      <c r="P104" s="38"/>
    </row>
    <row r="105" spans="1:16">
      <c r="A105" s="38" t="s">
        <v>56</v>
      </c>
      <c r="B105" s="38"/>
      <c r="C105" s="38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38" t="s">
        <v>7</v>
      </c>
      <c r="O105" s="38"/>
      <c r="P105" s="38"/>
    </row>
    <row r="106" spans="1:16">
      <c r="A106" s="38" t="s">
        <v>69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1:16">
      <c r="A107" s="38" t="str">
        <f ca="1">".../"&amp;".../"&amp;YEAR(Form!B2)</f>
        <v>.../.../2015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1:16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>
      <c r="A109" s="38" t="str">
        <f>Form!B12 &amp; " " &amp; Form!B13</f>
        <v>Raşit ÇARPAN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1:16">
      <c r="A110" s="38" t="s">
        <v>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</sheetData>
  <mergeCells count="263">
    <mergeCell ref="N20:N25"/>
    <mergeCell ref="O20:O25"/>
    <mergeCell ref="P20:P25"/>
    <mergeCell ref="A26:A31"/>
    <mergeCell ref="B26:B27"/>
    <mergeCell ref="C26:C31"/>
    <mergeCell ref="H26:H31"/>
    <mergeCell ref="I26:I31"/>
    <mergeCell ref="J26:J31"/>
    <mergeCell ref="K26:K31"/>
    <mergeCell ref="A20:A25"/>
    <mergeCell ref="B20:B21"/>
    <mergeCell ref="C20:C25"/>
    <mergeCell ref="H20:H25"/>
    <mergeCell ref="I20:I25"/>
    <mergeCell ref="J20:J25"/>
    <mergeCell ref="K20:K25"/>
    <mergeCell ref="L20:L25"/>
    <mergeCell ref="M20:M25"/>
    <mergeCell ref="B22:B23"/>
    <mergeCell ref="B24:B25"/>
    <mergeCell ref="D25:E25"/>
    <mergeCell ref="O26:O31"/>
    <mergeCell ref="P26:P31"/>
    <mergeCell ref="A1:B1"/>
    <mergeCell ref="A2:B2"/>
    <mergeCell ref="A3:B3"/>
    <mergeCell ref="C1:O1"/>
    <mergeCell ref="C2:O2"/>
    <mergeCell ref="C3:O3"/>
    <mergeCell ref="J5:J7"/>
    <mergeCell ref="K5:K7"/>
    <mergeCell ref="A4:P4"/>
    <mergeCell ref="A5:A7"/>
    <mergeCell ref="C5:C7"/>
    <mergeCell ref="D6:D7"/>
    <mergeCell ref="E6:E7"/>
    <mergeCell ref="F5:F7"/>
    <mergeCell ref="G5:G7"/>
    <mergeCell ref="D5:E5"/>
    <mergeCell ref="L6:L7"/>
    <mergeCell ref="M6:M7"/>
    <mergeCell ref="N6:N7"/>
    <mergeCell ref="O6:O7"/>
    <mergeCell ref="J8:J13"/>
    <mergeCell ref="K8:K13"/>
    <mergeCell ref="L8:L13"/>
    <mergeCell ref="M8:M13"/>
    <mergeCell ref="H5:H7"/>
    <mergeCell ref="I5:I7"/>
    <mergeCell ref="D13:E13"/>
    <mergeCell ref="P5:P7"/>
    <mergeCell ref="L5:M5"/>
    <mergeCell ref="N5:O5"/>
    <mergeCell ref="N8:N13"/>
    <mergeCell ref="O8:O13"/>
    <mergeCell ref="P8:P13"/>
    <mergeCell ref="A8:A13"/>
    <mergeCell ref="B8:B9"/>
    <mergeCell ref="B10:B11"/>
    <mergeCell ref="B12:B13"/>
    <mergeCell ref="A14:A19"/>
    <mergeCell ref="B14:B15"/>
    <mergeCell ref="C14:C19"/>
    <mergeCell ref="H14:H19"/>
    <mergeCell ref="I14:I19"/>
    <mergeCell ref="C8:C13"/>
    <mergeCell ref="H8:H13"/>
    <mergeCell ref="I8:I13"/>
    <mergeCell ref="J14:J19"/>
    <mergeCell ref="K14:K19"/>
    <mergeCell ref="L14:L19"/>
    <mergeCell ref="M14:M19"/>
    <mergeCell ref="N14:N19"/>
    <mergeCell ref="O14:O19"/>
    <mergeCell ref="P14:P19"/>
    <mergeCell ref="B16:B17"/>
    <mergeCell ref="B18:B19"/>
    <mergeCell ref="D19:E19"/>
    <mergeCell ref="O32:O37"/>
    <mergeCell ref="P32:P37"/>
    <mergeCell ref="B34:B35"/>
    <mergeCell ref="B36:B37"/>
    <mergeCell ref="D37:E37"/>
    <mergeCell ref="B28:B29"/>
    <mergeCell ref="B30:B31"/>
    <mergeCell ref="D31:E31"/>
    <mergeCell ref="A32:A37"/>
    <mergeCell ref="B32:B33"/>
    <mergeCell ref="C32:C37"/>
    <mergeCell ref="H32:H37"/>
    <mergeCell ref="I32:I37"/>
    <mergeCell ref="J32:J37"/>
    <mergeCell ref="I38:I43"/>
    <mergeCell ref="J38:J43"/>
    <mergeCell ref="K38:K43"/>
    <mergeCell ref="L38:L43"/>
    <mergeCell ref="M38:M43"/>
    <mergeCell ref="L26:L31"/>
    <mergeCell ref="M26:M31"/>
    <mergeCell ref="N26:N31"/>
    <mergeCell ref="N38:N43"/>
    <mergeCell ref="K32:K37"/>
    <mergeCell ref="L32:L37"/>
    <mergeCell ref="M32:M37"/>
    <mergeCell ref="N32:N37"/>
    <mergeCell ref="O38:O43"/>
    <mergeCell ref="P38:P43"/>
    <mergeCell ref="B40:B41"/>
    <mergeCell ref="B42:B43"/>
    <mergeCell ref="D43:E43"/>
    <mergeCell ref="A44:A49"/>
    <mergeCell ref="B44:B45"/>
    <mergeCell ref="C44:C49"/>
    <mergeCell ref="H44:H49"/>
    <mergeCell ref="I44:I49"/>
    <mergeCell ref="J44:J49"/>
    <mergeCell ref="K44:K49"/>
    <mergeCell ref="L44:L49"/>
    <mergeCell ref="M44:M49"/>
    <mergeCell ref="N44:N49"/>
    <mergeCell ref="O44:O49"/>
    <mergeCell ref="P44:P49"/>
    <mergeCell ref="B46:B47"/>
    <mergeCell ref="B48:B49"/>
    <mergeCell ref="D49:E49"/>
    <mergeCell ref="A38:A43"/>
    <mergeCell ref="B38:B39"/>
    <mergeCell ref="C38:C43"/>
    <mergeCell ref="H38:H43"/>
    <mergeCell ref="B52:B53"/>
    <mergeCell ref="B54:B55"/>
    <mergeCell ref="D55:E55"/>
    <mergeCell ref="A56:A61"/>
    <mergeCell ref="B56:B57"/>
    <mergeCell ref="C56:C61"/>
    <mergeCell ref="H56:H61"/>
    <mergeCell ref="I56:I61"/>
    <mergeCell ref="J56:J61"/>
    <mergeCell ref="B58:B59"/>
    <mergeCell ref="B60:B61"/>
    <mergeCell ref="D61:E61"/>
    <mergeCell ref="A50:A55"/>
    <mergeCell ref="B50:B51"/>
    <mergeCell ref="C50:C55"/>
    <mergeCell ref="H50:H55"/>
    <mergeCell ref="I50:I55"/>
    <mergeCell ref="J50:J55"/>
    <mergeCell ref="K62:K67"/>
    <mergeCell ref="L62:L67"/>
    <mergeCell ref="M62:M67"/>
    <mergeCell ref="N50:N55"/>
    <mergeCell ref="O50:O55"/>
    <mergeCell ref="P50:P55"/>
    <mergeCell ref="K56:K61"/>
    <mergeCell ref="L56:L61"/>
    <mergeCell ref="M56:M61"/>
    <mergeCell ref="N56:N61"/>
    <mergeCell ref="O56:O61"/>
    <mergeCell ref="P56:P61"/>
    <mergeCell ref="K50:K55"/>
    <mergeCell ref="L50:L55"/>
    <mergeCell ref="M50:M55"/>
    <mergeCell ref="N62:N67"/>
    <mergeCell ref="O62:O67"/>
    <mergeCell ref="P62:P67"/>
    <mergeCell ref="B64:B65"/>
    <mergeCell ref="B66:B67"/>
    <mergeCell ref="D67:E67"/>
    <mergeCell ref="A68:A73"/>
    <mergeCell ref="B68:B69"/>
    <mergeCell ref="C68:C73"/>
    <mergeCell ref="H68:H73"/>
    <mergeCell ref="I68:I73"/>
    <mergeCell ref="J68:J73"/>
    <mergeCell ref="A62:A67"/>
    <mergeCell ref="B62:B63"/>
    <mergeCell ref="C62:C67"/>
    <mergeCell ref="H62:H67"/>
    <mergeCell ref="I62:I67"/>
    <mergeCell ref="J62:J67"/>
    <mergeCell ref="K68:K73"/>
    <mergeCell ref="L68:L73"/>
    <mergeCell ref="M68:M73"/>
    <mergeCell ref="N68:N73"/>
    <mergeCell ref="O68:O73"/>
    <mergeCell ref="P68:P73"/>
    <mergeCell ref="B70:B71"/>
    <mergeCell ref="B72:B73"/>
    <mergeCell ref="D73:E73"/>
    <mergeCell ref="B76:B77"/>
    <mergeCell ref="B78:B79"/>
    <mergeCell ref="D79:E79"/>
    <mergeCell ref="A80:A85"/>
    <mergeCell ref="B80:B81"/>
    <mergeCell ref="C80:C85"/>
    <mergeCell ref="H80:H85"/>
    <mergeCell ref="I80:I85"/>
    <mergeCell ref="J80:J85"/>
    <mergeCell ref="B82:B83"/>
    <mergeCell ref="B84:B85"/>
    <mergeCell ref="D85:E85"/>
    <mergeCell ref="A74:A79"/>
    <mergeCell ref="B74:B75"/>
    <mergeCell ref="C74:C79"/>
    <mergeCell ref="H74:H79"/>
    <mergeCell ref="I74:I79"/>
    <mergeCell ref="J74:J79"/>
    <mergeCell ref="K86:K91"/>
    <mergeCell ref="L86:L91"/>
    <mergeCell ref="M86:M91"/>
    <mergeCell ref="N74:N79"/>
    <mergeCell ref="O74:O79"/>
    <mergeCell ref="P74:P79"/>
    <mergeCell ref="K80:K85"/>
    <mergeCell ref="L80:L85"/>
    <mergeCell ref="M80:M85"/>
    <mergeCell ref="N80:N85"/>
    <mergeCell ref="O80:O85"/>
    <mergeCell ref="P80:P85"/>
    <mergeCell ref="K74:K79"/>
    <mergeCell ref="L74:L79"/>
    <mergeCell ref="M74:M79"/>
    <mergeCell ref="N86:N91"/>
    <mergeCell ref="O86:O91"/>
    <mergeCell ref="P86:P91"/>
    <mergeCell ref="B88:B89"/>
    <mergeCell ref="B90:B91"/>
    <mergeCell ref="D91:E91"/>
    <mergeCell ref="A92:A97"/>
    <mergeCell ref="B92:B93"/>
    <mergeCell ref="C92:C97"/>
    <mergeCell ref="H92:H97"/>
    <mergeCell ref="I92:I97"/>
    <mergeCell ref="J92:J97"/>
    <mergeCell ref="A86:A91"/>
    <mergeCell ref="B86:B87"/>
    <mergeCell ref="C86:C91"/>
    <mergeCell ref="H86:H91"/>
    <mergeCell ref="I86:I91"/>
    <mergeCell ref="J86:J91"/>
    <mergeCell ref="K92:K97"/>
    <mergeCell ref="L92:L97"/>
    <mergeCell ref="M92:M97"/>
    <mergeCell ref="N92:N97"/>
    <mergeCell ref="O92:O97"/>
    <mergeCell ref="P92:P97"/>
    <mergeCell ref="B94:B95"/>
    <mergeCell ref="B96:B97"/>
    <mergeCell ref="D97:E97"/>
    <mergeCell ref="A99:P99"/>
    <mergeCell ref="A107:P107"/>
    <mergeCell ref="A109:P109"/>
    <mergeCell ref="A110:P110"/>
    <mergeCell ref="N102:P102"/>
    <mergeCell ref="N104:P104"/>
    <mergeCell ref="N105:P105"/>
    <mergeCell ref="A104:C104"/>
    <mergeCell ref="A105:C105"/>
    <mergeCell ref="A102:C102"/>
    <mergeCell ref="A106:P106"/>
    <mergeCell ref="A101:C101"/>
    <mergeCell ref="N101:P10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6" orientation="landscape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Form</vt:lpstr>
      <vt:lpstr>ONAY</vt:lpstr>
      <vt:lpstr>Çizelge</vt:lpstr>
      <vt:lpstr>ONAY!Yazdırma_Alanı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</dc:creator>
  <cp:lastModifiedBy>BILGISAYAR</cp:lastModifiedBy>
  <cp:lastPrinted>2014-01-16T14:44:50Z</cp:lastPrinted>
  <dcterms:created xsi:type="dcterms:W3CDTF">2014-01-16T07:17:27Z</dcterms:created>
  <dcterms:modified xsi:type="dcterms:W3CDTF">2015-11-20T13:57:48Z</dcterms:modified>
</cp:coreProperties>
</file>