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activeTab="1"/>
  </bookViews>
  <sheets>
    <sheet name="BORDRO" sheetId="1" r:id="rId1"/>
    <sheet name="banka listesi" sheetId="2" r:id="rId2"/>
    <sheet name="nakit" sheetId="3" r:id="rId3"/>
  </sheets>
  <externalReferences>
    <externalReference r:id="rId6"/>
  </externalReferences>
  <definedNames>
    <definedName name="_xlnm.Print_Area" localSheetId="1">'banka listesi'!$A$4:$E$45</definedName>
  </definedNames>
  <calcPr fullCalcOnLoad="1"/>
</workbook>
</file>

<file path=xl/sharedStrings.xml><?xml version="1.0" encoding="utf-8"?>
<sst xmlns="http://schemas.openxmlformats.org/spreadsheetml/2006/main" count="180" uniqueCount="108">
  <si>
    <t>Bütçe Yılı</t>
  </si>
  <si>
    <t>SALİHLİ MALMÜDÜRLÜĞÜ</t>
  </si>
  <si>
    <t xml:space="preserve">İlgilinin </t>
  </si>
  <si>
    <t>Adı, Soyadı</t>
  </si>
  <si>
    <t>Kurum-Birim Kodu</t>
  </si>
  <si>
    <t>BİRİM</t>
  </si>
  <si>
    <t>Yevmiyenin</t>
  </si>
  <si>
    <t>Tarihi</t>
  </si>
  <si>
    <t>No.su</t>
  </si>
  <si>
    <t>Banka Şube Adı</t>
  </si>
  <si>
    <t>Kurum Adı</t>
  </si>
  <si>
    <t>Birim Adı</t>
  </si>
  <si>
    <t>Salihli Adil Oral Vergi Dairesi</t>
  </si>
  <si>
    <t>Kurumsal Kod</t>
  </si>
  <si>
    <t>Fonksiyonel Kod</t>
  </si>
  <si>
    <t>Finans.</t>
  </si>
  <si>
    <t>Ekonomik / Ayrıntı</t>
  </si>
  <si>
    <t>T u t a r</t>
  </si>
  <si>
    <t>Hesap No.</t>
  </si>
  <si>
    <t>Kodu</t>
  </si>
  <si>
    <t>B o r ç</t>
  </si>
  <si>
    <t>A l a c a k</t>
  </si>
  <si>
    <t>Hesap / Ayrıntı Adı</t>
  </si>
  <si>
    <t>01</t>
  </si>
  <si>
    <t>00</t>
  </si>
  <si>
    <t>Damga Vergisi</t>
  </si>
  <si>
    <t>Gider Yansıtma Hesabı</t>
  </si>
  <si>
    <t>Gelir Yansıtma Hesabı</t>
  </si>
  <si>
    <t xml:space="preserve">Yukarıda yazılı </t>
  </si>
  <si>
    <t>Verile Emri
No.</t>
  </si>
  <si>
    <t>Tetkik Eden</t>
  </si>
  <si>
    <t>Memur</t>
  </si>
  <si>
    <t>Şef</t>
  </si>
  <si>
    <t>Md. Yrd.</t>
  </si>
  <si>
    <t>Açıklama ve Ekler</t>
  </si>
  <si>
    <t>Ödemeye Esas Belgenin</t>
  </si>
  <si>
    <t>Türü</t>
  </si>
  <si>
    <t>Tutarı</t>
  </si>
  <si>
    <t>Uygundur</t>
  </si>
  <si>
    <t xml:space="preserve">Yalnız   : </t>
  </si>
  <si>
    <t>ÖDEME EMRİ BELGESİ</t>
  </si>
  <si>
    <t>Saymanlık
 Kodu</t>
  </si>
  <si>
    <t>Saymanlık 
Adı</t>
  </si>
  <si>
    <t>MİLLİ EĞİTİM BAKANLIĞI</t>
  </si>
  <si>
    <t>Banka Hesap No</t>
  </si>
  <si>
    <t>Bağlı Old, Ver. Dairesi</t>
  </si>
  <si>
    <t xml:space="preserve">       YTL</t>
  </si>
  <si>
    <t>YKR</t>
  </si>
  <si>
    <t xml:space="preserve">    YTL</t>
  </si>
  <si>
    <t>T o p l a m</t>
  </si>
  <si>
    <t>Bütçe Gideri tahakkuk ettirilmiştir.Ödenmesi / Mahsubu gerekir.</t>
  </si>
  <si>
    <t>Çek/ Gönderme
Emri No</t>
  </si>
  <si>
    <t>Ödeyiniz/ Mahsup Ediniz</t>
  </si>
  <si>
    <t>Harcama Yetkilisi</t>
  </si>
  <si>
    <t>Muhasebe Yetkilisi</t>
  </si>
  <si>
    <t>TOPLAM</t>
  </si>
  <si>
    <t>1</t>
  </si>
  <si>
    <t>9</t>
  </si>
  <si>
    <t>62</t>
  </si>
  <si>
    <t>285</t>
  </si>
  <si>
    <t>31</t>
  </si>
  <si>
    <t>2</t>
  </si>
  <si>
    <t>T.C.No</t>
  </si>
  <si>
    <t>İlgililerin Hesabına</t>
  </si>
  <si>
    <t>Öğretmen</t>
  </si>
  <si>
    <t>BANKA LİSTESİ</t>
  </si>
  <si>
    <t>Eğitim Ödeneği</t>
  </si>
  <si>
    <t>Emanetler Hesabı</t>
  </si>
  <si>
    <t>SALİHLİ İLKÖĞRETİM OKULLARI-KÖY İÖO</t>
  </si>
  <si>
    <t>ADI SOYADI</t>
  </si>
  <si>
    <t>GÖREVİ</t>
  </si>
  <si>
    <r>
      <t>Tahakkuk Eden</t>
    </r>
    <r>
      <rPr>
        <sz val="10"/>
        <rFont val="Arial Tur"/>
        <family val="2"/>
      </rPr>
      <t xml:space="preserve">
</t>
    </r>
    <r>
      <rPr>
        <sz val="8"/>
        <rFont val="Arial Tur"/>
        <family val="2"/>
      </rPr>
      <t xml:space="preserve">    YTL           YKR</t>
    </r>
  </si>
  <si>
    <r>
      <t>Kesinti Toplamı</t>
    </r>
    <r>
      <rPr>
        <sz val="10"/>
        <rFont val="Arial Tur"/>
        <family val="2"/>
      </rPr>
      <t xml:space="preserve">
    </t>
    </r>
    <r>
      <rPr>
        <sz val="8"/>
        <rFont val="Arial Tur"/>
        <family val="2"/>
      </rPr>
      <t>YTL         YKR</t>
    </r>
  </si>
  <si>
    <r>
      <t>Ödenmesi Gereken</t>
    </r>
    <r>
      <rPr>
        <sz val="10"/>
        <rFont val="Arial Tur"/>
        <family val="2"/>
      </rPr>
      <t xml:space="preserve">
   </t>
    </r>
    <r>
      <rPr>
        <sz val="8"/>
        <rFont val="Arial Tur"/>
        <family val="2"/>
      </rPr>
      <t>YTL              YKR</t>
    </r>
  </si>
  <si>
    <r>
      <t>Özel Gider İnd.
Toplamı</t>
    </r>
    <r>
      <rPr>
        <sz val="10"/>
        <rFont val="Arial Tur"/>
        <family val="2"/>
      </rPr>
      <t xml:space="preserve">
</t>
    </r>
    <r>
      <rPr>
        <sz val="8"/>
        <rFont val="Arial Tur"/>
        <family val="2"/>
      </rPr>
      <t>YTL        YKR</t>
    </r>
  </si>
  <si>
    <t>Kontrol Edilmiş ve Uygun Görülmüştür.           Gerçekleştirme Görevlisi</t>
  </si>
  <si>
    <t>……./……./2011</t>
  </si>
  <si>
    <t>Enver MADEN</t>
  </si>
  <si>
    <t xml:space="preserve">Malmüdürü  </t>
  </si>
  <si>
    <t>HALKBANK/SALİHLİ</t>
  </si>
  <si>
    <t>İÖO MD</t>
  </si>
  <si>
    <t>Okul Müdürü</t>
  </si>
  <si>
    <t>Sıra No</t>
  </si>
  <si>
    <t>T.C.Kimlik No</t>
  </si>
  <si>
    <t>Kadrosu</t>
  </si>
  <si>
    <t>Derecesi</t>
  </si>
  <si>
    <t>Kademesi</t>
  </si>
  <si>
    <t>Ek Göstergesi</t>
  </si>
  <si>
    <t>Dönemi</t>
  </si>
  <si>
    <t>Tutar</t>
  </si>
  <si>
    <t>Damga Ver. %0,66</t>
  </si>
  <si>
    <t>Ödenecek Tutar</t>
  </si>
  <si>
    <t>OKULUN ADI</t>
  </si>
  <si>
    <t>&lt;&lt;&lt; Okul Adını Buraya Yaz &gt;&gt;&gt;</t>
  </si>
  <si>
    <t xml:space="preserve">BANKA ADI </t>
  </si>
  <si>
    <t>Deneme Bankası Deneme Şb</t>
  </si>
  <si>
    <t>Kurum Vergi No</t>
  </si>
  <si>
    <t>Kurum IBAN No</t>
  </si>
  <si>
    <t>TR0000000000000000000000026</t>
  </si>
  <si>
    <t>S.NO</t>
  </si>
  <si>
    <t>BANKA HESAP NO</t>
  </si>
  <si>
    <t>IBAN NO</t>
  </si>
  <si>
    <t>HESABA YATAN</t>
  </si>
  <si>
    <t/>
  </si>
  <si>
    <t>TOPLAM:</t>
  </si>
  <si>
    <t>2011-2012 Eğitim Öğretim Yılı Eğitime Hazırlık Tazminatı Banka Listesidir.</t>
  </si>
  <si>
    <t>ADI-SOYADI</t>
  </si>
  <si>
    <t>……………………………….. LİSESİ EĞİTİME HAZIRLIK ÖDENEĞİ BORDROSU</t>
  </si>
</sst>
</file>

<file path=xl/styles.xml><?xml version="1.0" encoding="utf-8"?>
<styleSheet xmlns="http://schemas.openxmlformats.org/spreadsheetml/2006/main">
  <numFmts count="5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#,##0.0"/>
    <numFmt numFmtId="176" formatCode="_-* #,##0_-;\-* #,##0_-;_-* &quot;-&quot;??_-;_-@_-"/>
    <numFmt numFmtId="177" formatCode="&quot;TL&quot;\ #,##0;\-&quot;TL&quot;\ #,##0"/>
    <numFmt numFmtId="178" formatCode="&quot;TL&quot;\ #,##0;[Red]\-&quot;TL&quot;\ #,##0"/>
    <numFmt numFmtId="179" formatCode="&quot;TL&quot;\ #,##0.00;\-&quot;TL&quot;\ #,##0.00"/>
    <numFmt numFmtId="180" formatCode="&quot;TL&quot;\ #,##0.00;[Red]\-&quot;TL&quot;\ #,##0.00"/>
    <numFmt numFmtId="181" formatCode="_-&quot;TL&quot;\ * #,##0_-;\-&quot;TL&quot;\ * #,##0_-;_-&quot;TL&quot;\ * &quot;-&quot;_-;_-@_-"/>
    <numFmt numFmtId="182" formatCode="_-* #,##0_-;\-* #,##0_-;_-* &quot;-&quot;_-;_-@_-"/>
    <numFmt numFmtId="183" formatCode="_-&quot;TL&quot;\ * #,##0.00_-;\-&quot;TL&quot;\ * #,##0.00_-;_-&quot;TL&quot;\ * &quot;-&quot;??_-;_-@_-"/>
    <numFmt numFmtId="184" formatCode="_-* #,##0.00_-;\-* #,##0.00_-;_-* &quot;-&quot;??_-;_-@_-"/>
    <numFmt numFmtId="185" formatCode="00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_-* #,##0.0_-;\-* #,##0.0_-;_-* &quot;-&quot;??_-;_-@_-"/>
    <numFmt numFmtId="195" formatCode="#,##0.0000"/>
    <numFmt numFmtId="196" formatCode="#,##0.00_ ;\-#,##0.00\ "/>
    <numFmt numFmtId="197" formatCode="dd/mm/yyyy"/>
    <numFmt numFmtId="198" formatCode="#,##0.00\ _T_L"/>
    <numFmt numFmtId="199" formatCode="#,##0.\ _T_L"/>
    <numFmt numFmtId="200" formatCode="#,##0_T_L"/>
    <numFmt numFmtId="201" formatCode="#,##0.0\ _T_L"/>
    <numFmt numFmtId="202" formatCode="#,##0\ _T_L"/>
    <numFmt numFmtId="203" formatCode="0.0"/>
    <numFmt numFmtId="204" formatCode="_-* #,##0\ _t_l_-;\-* #,##0\ _t_l_-;_-* &quot;-&quot;\ _t_l_-;_-@_-"/>
    <numFmt numFmtId="205" formatCode="_-* #,##0.00\ _t_l_-;\-* #,##0.00\ _t_l_-;_-* &quot;-&quot;??\ _t_l_-;_-@_-"/>
    <numFmt numFmtId="206" formatCode="00000"/>
    <numFmt numFmtId="207" formatCode="_-* #,##0.0\ _T_L_-;\-* #,##0.0\ _T_L_-;_-* &quot;-&quot;??\ _T_L_-;_-@_-"/>
    <numFmt numFmtId="208" formatCode="_-* #,##0\ _T_L_-;\-* #,##0\ _T_L_-;_-* &quot;-&quot;??\ _T_L_-;_-@_-"/>
    <numFmt numFmtId="209" formatCode="#,##0.000"/>
    <numFmt numFmtId="210" formatCode="#,##0.00000"/>
    <numFmt numFmtId="211" formatCode="#,##0\ &quot;TL&quot;"/>
    <numFmt numFmtId="212" formatCode="[$-41F]dd\ mmmm\ yyyy\ dddd"/>
  </numFmts>
  <fonts count="56">
    <font>
      <sz val="10"/>
      <name val="Arial"/>
      <family val="0"/>
    </font>
    <font>
      <sz val="10"/>
      <name val="Arial Tur"/>
      <family val="2"/>
    </font>
    <font>
      <sz val="12"/>
      <name val="Arial Tu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Tur"/>
      <family val="2"/>
    </font>
    <font>
      <sz val="11"/>
      <name val="Arial Tur"/>
      <family val="2"/>
    </font>
    <font>
      <sz val="12"/>
      <name val="Tahoma"/>
      <family val="2"/>
    </font>
    <font>
      <sz val="11"/>
      <name val="Tahoma"/>
      <family val="2"/>
    </font>
    <font>
      <sz val="8"/>
      <name val="Arial Tur"/>
      <family val="2"/>
    </font>
    <font>
      <sz val="14"/>
      <name val="Tahoma"/>
      <family val="2"/>
    </font>
    <font>
      <sz val="10"/>
      <name val="Tahoma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20"/>
      <name val="Courier New Tur"/>
      <family val="3"/>
    </font>
    <font>
      <sz val="14"/>
      <name val="Arial Tur"/>
      <family val="2"/>
    </font>
    <font>
      <sz val="12"/>
      <name val="Arial"/>
      <family val="2"/>
    </font>
    <font>
      <b/>
      <sz val="10"/>
      <name val="Arial Tur"/>
      <family val="0"/>
    </font>
    <font>
      <b/>
      <sz val="12"/>
      <name val="Courier New"/>
      <family val="3"/>
    </font>
    <font>
      <b/>
      <sz val="11"/>
      <name val="Courier New"/>
      <family val="3"/>
    </font>
    <font>
      <sz val="9"/>
      <name val="Courier New"/>
      <family val="3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hair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medium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hair"/>
      <bottom style="thin"/>
    </border>
    <border>
      <left style="medium"/>
      <right style="thin"/>
      <top style="medium"/>
      <bottom style="hair"/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21" borderId="6" applyNumberFormat="0" applyAlignment="0" applyProtection="0"/>
    <xf numFmtId="0" fontId="49" fillId="20" borderId="6" applyNumberFormat="0" applyAlignment="0" applyProtection="0"/>
    <xf numFmtId="0" fontId="50" fillId="22" borderId="7" applyNumberFormat="0" applyAlignment="0" applyProtection="0"/>
    <xf numFmtId="0" fontId="51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5" borderId="8" applyNumberFormat="0" applyFont="0" applyAlignment="0" applyProtection="0"/>
    <xf numFmtId="0" fontId="5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5" fillId="0" borderId="10" xfId="52" applyFont="1" applyBorder="1" applyAlignment="1">
      <alignment horizontal="left" vertical="center"/>
      <protection/>
    </xf>
    <xf numFmtId="0" fontId="5" fillId="0" borderId="11" xfId="52" applyFont="1" applyBorder="1" applyAlignment="1">
      <alignment vertical="center"/>
      <protection/>
    </xf>
    <xf numFmtId="0" fontId="5" fillId="0" borderId="12" xfId="52" applyFont="1" applyBorder="1" applyAlignment="1">
      <alignment vertical="center"/>
      <protection/>
    </xf>
    <xf numFmtId="0" fontId="5" fillId="0" borderId="0" xfId="52" applyFont="1" applyBorder="1" applyAlignment="1">
      <alignment vertical="center"/>
      <protection/>
    </xf>
    <xf numFmtId="0" fontId="5" fillId="0" borderId="13" xfId="52" applyFont="1" applyBorder="1" applyAlignment="1">
      <alignment horizontal="center" vertical="center"/>
      <protection/>
    </xf>
    <xf numFmtId="0" fontId="5" fillId="0" borderId="14" xfId="52" applyFont="1" applyBorder="1" applyAlignment="1">
      <alignment horizontal="centerContinuous" vertical="center"/>
      <protection/>
    </xf>
    <xf numFmtId="0" fontId="5" fillId="0" borderId="11" xfId="52" applyFont="1" applyBorder="1">
      <alignment/>
      <protection/>
    </xf>
    <xf numFmtId="0" fontId="5" fillId="0" borderId="15" xfId="52" applyFont="1" applyBorder="1" applyAlignment="1">
      <alignment horizontal="center" vertical="center"/>
      <protection/>
    </xf>
    <xf numFmtId="0" fontId="5" fillId="0" borderId="16" xfId="52" applyFont="1" applyBorder="1" applyAlignment="1">
      <alignment horizontal="centerContinuous" vertical="top"/>
      <protection/>
    </xf>
    <xf numFmtId="0" fontId="5" fillId="0" borderId="17" xfId="52" applyFont="1" applyBorder="1" applyAlignment="1">
      <alignment horizontal="centerContinuous" vertical="top"/>
      <protection/>
    </xf>
    <xf numFmtId="0" fontId="5" fillId="0" borderId="18" xfId="52" applyFont="1" applyBorder="1" applyAlignment="1">
      <alignment horizontal="center" vertical="center"/>
      <protection/>
    </xf>
    <xf numFmtId="0" fontId="5" fillId="0" borderId="19" xfId="52" applyFont="1" applyBorder="1" applyAlignment="1">
      <alignment horizontal="center" vertical="center"/>
      <protection/>
    </xf>
    <xf numFmtId="0" fontId="5" fillId="0" borderId="20" xfId="52" applyFont="1" applyBorder="1" applyAlignment="1">
      <alignment horizontal="center" vertical="center"/>
      <protection/>
    </xf>
    <xf numFmtId="0" fontId="5" fillId="0" borderId="21" xfId="52" applyFont="1" applyBorder="1" applyAlignment="1">
      <alignment horizontal="center" vertical="center"/>
      <protection/>
    </xf>
    <xf numFmtId="0" fontId="5" fillId="0" borderId="22" xfId="52" applyFont="1" applyBorder="1" applyAlignment="1">
      <alignment horizontal="center" vertical="center"/>
      <protection/>
    </xf>
    <xf numFmtId="0" fontId="8" fillId="0" borderId="23" xfId="52" applyFont="1" applyBorder="1" applyAlignment="1">
      <alignment vertical="center"/>
      <protection/>
    </xf>
    <xf numFmtId="0" fontId="8" fillId="0" borderId="24" xfId="52" applyFont="1" applyBorder="1" applyAlignment="1">
      <alignment vertical="center"/>
      <protection/>
    </xf>
    <xf numFmtId="0" fontId="8" fillId="0" borderId="24" xfId="52" applyFont="1" applyBorder="1">
      <alignment/>
      <protection/>
    </xf>
    <xf numFmtId="0" fontId="7" fillId="0" borderId="22" xfId="52" applyFont="1" applyFill="1" applyBorder="1">
      <alignment/>
      <protection/>
    </xf>
    <xf numFmtId="0" fontId="1" fillId="0" borderId="0" xfId="52" applyFont="1" applyBorder="1" applyAlignment="1" quotePrefix="1">
      <alignment vertical="center"/>
      <protection/>
    </xf>
    <xf numFmtId="0" fontId="5" fillId="0" borderId="0" xfId="52" applyFont="1" applyBorder="1" applyAlignment="1">
      <alignment/>
      <protection/>
    </xf>
    <xf numFmtId="0" fontId="5" fillId="0" borderId="0" xfId="52" applyFont="1" applyBorder="1" applyAlignment="1">
      <alignment horizontal="center"/>
      <protection/>
    </xf>
    <xf numFmtId="0" fontId="5" fillId="0" borderId="0" xfId="52" applyFont="1" applyBorder="1">
      <alignment/>
      <protection/>
    </xf>
    <xf numFmtId="0" fontId="5" fillId="0" borderId="24" xfId="52" applyFont="1" applyBorder="1">
      <alignment/>
      <protection/>
    </xf>
    <xf numFmtId="0" fontId="5" fillId="0" borderId="25" xfId="52" applyFont="1" applyBorder="1" applyAlignment="1">
      <alignment horizontal="center" vertical="center" wrapText="1"/>
      <protection/>
    </xf>
    <xf numFmtId="0" fontId="5" fillId="0" borderId="26" xfId="52" applyFont="1" applyBorder="1" applyAlignment="1">
      <alignment horizontal="center" vertical="center" wrapText="1"/>
      <protection/>
    </xf>
    <xf numFmtId="0" fontId="5" fillId="0" borderId="27" xfId="52" applyFont="1" applyBorder="1" applyAlignment="1">
      <alignment horizontal="center" vertical="center" wrapText="1"/>
      <protection/>
    </xf>
    <xf numFmtId="0" fontId="5" fillId="0" borderId="28" xfId="52" applyFont="1" applyBorder="1" applyAlignment="1">
      <alignment horizontal="center" vertical="center" wrapText="1"/>
      <protection/>
    </xf>
    <xf numFmtId="0" fontId="1" fillId="0" borderId="0" xfId="52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centerContinuous" vertical="center"/>
      <protection/>
    </xf>
    <xf numFmtId="0" fontId="5" fillId="0" borderId="29" xfId="52" applyFont="1" applyBorder="1" applyAlignment="1">
      <alignment horizontal="centerContinuous" vertical="center"/>
      <protection/>
    </xf>
    <xf numFmtId="0" fontId="5" fillId="0" borderId="11" xfId="52" applyFont="1" applyBorder="1" applyAlignment="1">
      <alignment horizontal="centerContinuous" vertical="center"/>
      <protection/>
    </xf>
    <xf numFmtId="0" fontId="5" fillId="0" borderId="23" xfId="52" applyFont="1" applyBorder="1">
      <alignment/>
      <protection/>
    </xf>
    <xf numFmtId="0" fontId="5" fillId="0" borderId="30" xfId="52" applyFont="1" applyBorder="1" applyAlignment="1">
      <alignment horizontal="centerContinuous" vertical="center"/>
      <protection/>
    </xf>
    <xf numFmtId="0" fontId="5" fillId="0" borderId="24" xfId="52" applyFont="1" applyBorder="1" applyAlignment="1">
      <alignment horizontal="centerContinuous"/>
      <protection/>
    </xf>
    <xf numFmtId="0" fontId="5" fillId="0" borderId="15" xfId="52" applyFont="1" applyBorder="1" applyAlignment="1">
      <alignment horizontal="centerContinuous"/>
      <protection/>
    </xf>
    <xf numFmtId="0" fontId="5" fillId="0" borderId="22" xfId="52" applyFont="1" applyBorder="1">
      <alignment/>
      <protection/>
    </xf>
    <xf numFmtId="0" fontId="5" fillId="0" borderId="27" xfId="52" applyFont="1" applyBorder="1" applyAlignment="1">
      <alignment horizontal="centerContinuous" vertical="center"/>
      <protection/>
    </xf>
    <xf numFmtId="0" fontId="5" fillId="0" borderId="0" xfId="52" applyFont="1" applyBorder="1" applyAlignment="1">
      <alignment horizontal="centerContinuous" vertical="center"/>
      <protection/>
    </xf>
    <xf numFmtId="0" fontId="5" fillId="0" borderId="0" xfId="52" applyFont="1" applyBorder="1" applyAlignment="1">
      <alignment horizontal="left" vertical="center"/>
      <protection/>
    </xf>
    <xf numFmtId="0" fontId="5" fillId="0" borderId="31" xfId="52" applyFont="1" applyBorder="1" applyAlignment="1">
      <alignment horizontal="center" vertical="center"/>
      <protection/>
    </xf>
    <xf numFmtId="0" fontId="9" fillId="0" borderId="32" xfId="52" applyFont="1" applyBorder="1" applyAlignment="1">
      <alignment horizontal="centerContinuous" vertical="center"/>
      <protection/>
    </xf>
    <xf numFmtId="0" fontId="1" fillId="0" borderId="0" xfId="52" applyFont="1" applyBorder="1" applyAlignment="1">
      <alignment/>
      <protection/>
    </xf>
    <xf numFmtId="0" fontId="1" fillId="0" borderId="33" xfId="52" applyFont="1" applyBorder="1" applyAlignment="1">
      <alignment horizontal="center"/>
      <protection/>
    </xf>
    <xf numFmtId="0" fontId="5" fillId="0" borderId="23" xfId="52" applyFont="1" applyBorder="1" applyAlignment="1" quotePrefix="1">
      <alignment horizontal="left" vertical="center"/>
      <protection/>
    </xf>
    <xf numFmtId="0" fontId="1" fillId="0" borderId="24" xfId="52" applyFont="1" applyBorder="1" applyAlignment="1">
      <alignment vertical="center"/>
      <protection/>
    </xf>
    <xf numFmtId="0" fontId="6" fillId="0" borderId="0" xfId="52" applyFont="1" applyBorder="1" applyAlignment="1">
      <alignment horizontal="center"/>
      <protection/>
    </xf>
    <xf numFmtId="0" fontId="6" fillId="0" borderId="34" xfId="52" applyFont="1" applyBorder="1" applyAlignment="1">
      <alignment horizontal="center"/>
      <protection/>
    </xf>
    <xf numFmtId="0" fontId="6" fillId="0" borderId="31" xfId="52" applyFont="1" applyBorder="1" applyAlignment="1">
      <alignment horizontal="center"/>
      <protection/>
    </xf>
    <xf numFmtId="0" fontId="2" fillId="0" borderId="0" xfId="52" applyFont="1" applyAlignment="1" quotePrefix="1">
      <alignment horizontal="center" vertical="center"/>
      <protection/>
    </xf>
    <xf numFmtId="0" fontId="10" fillId="0" borderId="18" xfId="52" applyFont="1" applyBorder="1" applyAlignment="1">
      <alignment horizontal="center" vertical="center"/>
      <protection/>
    </xf>
    <xf numFmtId="0" fontId="10" fillId="0" borderId="19" xfId="52" applyFont="1" applyBorder="1" applyAlignment="1">
      <alignment horizontal="center" vertical="center"/>
      <protection/>
    </xf>
    <xf numFmtId="0" fontId="8" fillId="0" borderId="35" xfId="52" applyFont="1" applyBorder="1" applyAlignment="1">
      <alignment horizontal="left" vertical="center"/>
      <protection/>
    </xf>
    <xf numFmtId="0" fontId="2" fillId="0" borderId="31" xfId="52" applyFont="1" applyBorder="1" applyAlignment="1">
      <alignment horizontal="centerContinuous" vertical="center"/>
      <protection/>
    </xf>
    <xf numFmtId="0" fontId="5" fillId="0" borderId="36" xfId="52" applyFont="1" applyBorder="1" applyAlignment="1">
      <alignment horizontal="center" vertical="center"/>
      <protection/>
    </xf>
    <xf numFmtId="0" fontId="1" fillId="0" borderId="37" xfId="52" applyFont="1" applyBorder="1" applyAlignment="1">
      <alignment horizontal="center" vertical="center"/>
      <protection/>
    </xf>
    <xf numFmtId="0" fontId="1" fillId="0" borderId="23" xfId="52" applyFont="1" applyBorder="1" applyAlignment="1">
      <alignment horizontal="center" vertical="center"/>
      <protection/>
    </xf>
    <xf numFmtId="0" fontId="1" fillId="0" borderId="37" xfId="52" applyFont="1" applyBorder="1" applyAlignment="1">
      <alignment horizontal="right" vertical="center"/>
      <protection/>
    </xf>
    <xf numFmtId="0" fontId="2" fillId="0" borderId="0" xfId="52" applyFont="1" applyBorder="1" applyAlignment="1">
      <alignment/>
      <protection/>
    </xf>
    <xf numFmtId="0" fontId="1" fillId="0" borderId="33" xfId="52" applyFont="1" applyBorder="1">
      <alignment/>
      <protection/>
    </xf>
    <xf numFmtId="0" fontId="1" fillId="0" borderId="0" xfId="52" applyFont="1" applyBorder="1" applyAlignment="1">
      <alignment horizontal="left"/>
      <protection/>
    </xf>
    <xf numFmtId="0" fontId="1" fillId="0" borderId="27" xfId="52" applyFont="1" applyBorder="1" applyAlignment="1">
      <alignment horizontal="center"/>
      <protection/>
    </xf>
    <xf numFmtId="0" fontId="1" fillId="0" borderId="0" xfId="52" applyFont="1" applyBorder="1" applyAlignment="1">
      <alignment horizontal="center"/>
      <protection/>
    </xf>
    <xf numFmtId="0" fontId="1" fillId="0" borderId="28" xfId="52" applyFont="1" applyBorder="1" applyAlignment="1">
      <alignment horizontal="center"/>
      <protection/>
    </xf>
    <xf numFmtId="0" fontId="6" fillId="0" borderId="28" xfId="52" applyFont="1" applyBorder="1" applyAlignment="1">
      <alignment horizontal="center"/>
      <protection/>
    </xf>
    <xf numFmtId="0" fontId="5" fillId="0" borderId="38" xfId="52" applyFont="1" applyBorder="1" applyAlignment="1">
      <alignment horizontal="center" vertical="center"/>
      <protection/>
    </xf>
    <xf numFmtId="0" fontId="8" fillId="0" borderId="39" xfId="52" applyNumberFormat="1" applyFont="1" applyBorder="1" applyAlignment="1">
      <alignment horizontal="center"/>
      <protection/>
    </xf>
    <xf numFmtId="0" fontId="8" fillId="0" borderId="39" xfId="52" applyNumberFormat="1" applyFont="1" applyBorder="1" applyAlignment="1" quotePrefix="1">
      <alignment horizontal="center"/>
      <protection/>
    </xf>
    <xf numFmtId="0" fontId="8" fillId="0" borderId="40" xfId="52" applyNumberFormat="1" applyFont="1" applyBorder="1" applyAlignment="1">
      <alignment horizontal="center"/>
      <protection/>
    </xf>
    <xf numFmtId="0" fontId="8" fillId="0" borderId="40" xfId="52" applyNumberFormat="1" applyFont="1" applyBorder="1" applyAlignment="1" quotePrefix="1">
      <alignment horizontal="center"/>
      <protection/>
    </xf>
    <xf numFmtId="0" fontId="8" fillId="0" borderId="40" xfId="52" applyNumberFormat="1" applyFont="1" applyBorder="1">
      <alignment/>
      <protection/>
    </xf>
    <xf numFmtId="0" fontId="7" fillId="0" borderId="41" xfId="52" applyNumberFormat="1" applyFont="1" applyBorder="1">
      <alignment/>
      <protection/>
    </xf>
    <xf numFmtId="0" fontId="11" fillId="0" borderId="40" xfId="52" applyNumberFormat="1" applyFont="1" applyBorder="1" applyAlignment="1">
      <alignment horizontal="center"/>
      <protection/>
    </xf>
    <xf numFmtId="0" fontId="7" fillId="0" borderId="41" xfId="52" applyNumberFormat="1" applyFont="1" applyBorder="1">
      <alignment/>
      <protection/>
    </xf>
    <xf numFmtId="0" fontId="8" fillId="0" borderId="42" xfId="52" applyNumberFormat="1" applyFont="1" applyBorder="1" applyAlignment="1">
      <alignment horizontal="center"/>
      <protection/>
    </xf>
    <xf numFmtId="0" fontId="8" fillId="0" borderId="42" xfId="52" applyNumberFormat="1" applyFont="1" applyBorder="1" applyAlignment="1" quotePrefix="1">
      <alignment horizontal="center"/>
      <protection/>
    </xf>
    <xf numFmtId="0" fontId="8" fillId="0" borderId="42" xfId="52" applyNumberFormat="1" applyFont="1" applyBorder="1">
      <alignment/>
      <protection/>
    </xf>
    <xf numFmtId="0" fontId="8" fillId="0" borderId="43" xfId="52" applyNumberFormat="1" applyFont="1" applyBorder="1">
      <alignment/>
      <protection/>
    </xf>
    <xf numFmtId="0" fontId="8" fillId="0" borderId="41" xfId="52" applyNumberFormat="1" applyFont="1" applyBorder="1">
      <alignment/>
      <protection/>
    </xf>
    <xf numFmtId="0" fontId="8" fillId="0" borderId="41" xfId="52" applyNumberFormat="1" applyFont="1" applyBorder="1">
      <alignment/>
      <protection/>
    </xf>
    <xf numFmtId="3" fontId="13" fillId="0" borderId="4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12" fillId="0" borderId="44" xfId="0" applyFont="1" applyBorder="1" applyAlignment="1">
      <alignment horizontal="center"/>
    </xf>
    <xf numFmtId="0" fontId="12" fillId="0" borderId="44" xfId="0" applyFont="1" applyBorder="1" applyAlignment="1">
      <alignment/>
    </xf>
    <xf numFmtId="0" fontId="0" fillId="0" borderId="45" xfId="0" applyBorder="1" applyAlignment="1">
      <alignment horizontal="center"/>
    </xf>
    <xf numFmtId="0" fontId="1" fillId="0" borderId="45" xfId="0" applyFont="1" applyBorder="1" applyAlignment="1">
      <alignment/>
    </xf>
    <xf numFmtId="3" fontId="13" fillId="0" borderId="45" xfId="0" applyNumberFormat="1" applyFont="1" applyBorder="1" applyAlignment="1">
      <alignment horizontal="center"/>
    </xf>
    <xf numFmtId="4" fontId="0" fillId="0" borderId="45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4" fontId="0" fillId="0" borderId="40" xfId="0" applyNumberFormat="1" applyBorder="1" applyAlignment="1">
      <alignment horizontal="center"/>
    </xf>
    <xf numFmtId="4" fontId="0" fillId="0" borderId="44" xfId="0" applyNumberFormat="1" applyBorder="1" applyAlignment="1">
      <alignment horizontal="center"/>
    </xf>
    <xf numFmtId="4" fontId="12" fillId="0" borderId="44" xfId="0" applyNumberFormat="1" applyFont="1" applyBorder="1" applyAlignment="1">
      <alignment horizontal="center"/>
    </xf>
    <xf numFmtId="0" fontId="1" fillId="0" borderId="0" xfId="53" applyFont="1">
      <alignment/>
      <protection/>
    </xf>
    <xf numFmtId="0" fontId="10" fillId="0" borderId="46" xfId="52" applyFont="1" applyBorder="1" applyAlignment="1">
      <alignment horizontal="left" vertical="center"/>
      <protection/>
    </xf>
    <xf numFmtId="0" fontId="10" fillId="0" borderId="47" xfId="52" applyFont="1" applyBorder="1" applyAlignment="1">
      <alignment horizontal="left" vertical="center"/>
      <protection/>
    </xf>
    <xf numFmtId="0" fontId="7" fillId="0" borderId="47" xfId="52" applyFont="1" applyBorder="1" applyAlignment="1">
      <alignment horizontal="left" vertical="center"/>
      <protection/>
    </xf>
    <xf numFmtId="0" fontId="7" fillId="0" borderId="48" xfId="52" applyFont="1" applyBorder="1" applyAlignment="1">
      <alignment horizontal="left" vertical="center"/>
      <protection/>
    </xf>
    <xf numFmtId="0" fontId="1" fillId="0" borderId="0" xfId="52" applyFont="1">
      <alignment/>
      <protection/>
    </xf>
    <xf numFmtId="0" fontId="1" fillId="0" borderId="0" xfId="52" applyFont="1" applyBorder="1">
      <alignment/>
      <protection/>
    </xf>
    <xf numFmtId="0" fontId="1" fillId="0" borderId="11" xfId="52" applyFont="1" applyBorder="1">
      <alignment/>
      <protection/>
    </xf>
    <xf numFmtId="0" fontId="1" fillId="0" borderId="31" xfId="52" applyFont="1" applyBorder="1">
      <alignment/>
      <protection/>
    </xf>
    <xf numFmtId="0" fontId="1" fillId="0" borderId="33" xfId="52" applyFont="1" applyBorder="1" applyAlignment="1">
      <alignment horizontal="center" vertical="center"/>
      <protection/>
    </xf>
    <xf numFmtId="0" fontId="1" fillId="0" borderId="22" xfId="52" applyFont="1" applyFill="1" applyBorder="1" applyAlignment="1">
      <alignment horizontal="center"/>
      <protection/>
    </xf>
    <xf numFmtId="0" fontId="8" fillId="0" borderId="39" xfId="52" applyNumberFormat="1" applyFont="1" applyBorder="1" applyAlignment="1" quotePrefix="1">
      <alignment horizontal="centerContinuous"/>
      <protection/>
    </xf>
    <xf numFmtId="0" fontId="11" fillId="0" borderId="41" xfId="52" applyNumberFormat="1" applyFont="1" applyBorder="1">
      <alignment/>
      <protection/>
    </xf>
    <xf numFmtId="0" fontId="8" fillId="0" borderId="40" xfId="52" applyNumberFormat="1" applyFont="1" applyBorder="1" applyAlignment="1" quotePrefix="1">
      <alignment horizontal="centerContinuous"/>
      <protection/>
    </xf>
    <xf numFmtId="0" fontId="7" fillId="0" borderId="49" xfId="52" applyNumberFormat="1" applyFont="1" applyBorder="1">
      <alignment/>
      <protection/>
    </xf>
    <xf numFmtId="0" fontId="8" fillId="0" borderId="22" xfId="52" applyFont="1" applyBorder="1" applyAlignment="1">
      <alignment vertical="center"/>
      <protection/>
    </xf>
    <xf numFmtId="197" fontId="10" fillId="0" borderId="0" xfId="52" applyNumberFormat="1" applyFont="1" applyBorder="1" applyAlignment="1">
      <alignment horizontal="center"/>
      <protection/>
    </xf>
    <xf numFmtId="0" fontId="0" fillId="0" borderId="11" xfId="51" applyFont="1" applyBorder="1" applyAlignment="1">
      <alignment/>
      <protection/>
    </xf>
    <xf numFmtId="0" fontId="0" fillId="0" borderId="24" xfId="51" applyFont="1" applyBorder="1">
      <alignment/>
      <protection/>
    </xf>
    <xf numFmtId="0" fontId="5" fillId="0" borderId="32" xfId="52" applyFont="1" applyBorder="1">
      <alignment/>
      <protection/>
    </xf>
    <xf numFmtId="0" fontId="5" fillId="0" borderId="31" xfId="52" applyFont="1" applyBorder="1" applyAlignment="1">
      <alignment horizontal="left" vertical="center"/>
      <protection/>
    </xf>
    <xf numFmtId="0" fontId="1" fillId="0" borderId="25" xfId="52" applyFont="1" applyBorder="1" applyAlignment="1">
      <alignment/>
      <protection/>
    </xf>
    <xf numFmtId="0" fontId="1" fillId="0" borderId="32" xfId="52" applyFont="1" applyBorder="1" applyAlignment="1">
      <alignment/>
      <protection/>
    </xf>
    <xf numFmtId="0" fontId="1" fillId="0" borderId="33" xfId="52" applyFont="1" applyBorder="1" applyAlignment="1">
      <alignment/>
      <protection/>
    </xf>
    <xf numFmtId="0" fontId="1" fillId="0" borderId="32" xfId="52" applyFont="1" applyBorder="1">
      <alignment/>
      <protection/>
    </xf>
    <xf numFmtId="0" fontId="1" fillId="0" borderId="32" xfId="52" applyFont="1" applyBorder="1" applyAlignment="1">
      <alignment horizontal="centerContinuous"/>
      <protection/>
    </xf>
    <xf numFmtId="0" fontId="1" fillId="0" borderId="26" xfId="52" applyFont="1" applyBorder="1" applyAlignment="1">
      <alignment horizontal="centerContinuous"/>
      <protection/>
    </xf>
    <xf numFmtId="0" fontId="1" fillId="0" borderId="27" xfId="52" applyFont="1" applyBorder="1" applyAlignment="1">
      <alignment/>
      <protection/>
    </xf>
    <xf numFmtId="0" fontId="1" fillId="0" borderId="24" xfId="52" applyFont="1" applyBorder="1" applyAlignment="1">
      <alignment/>
      <protection/>
    </xf>
    <xf numFmtId="0" fontId="1" fillId="0" borderId="30" xfId="52" applyFont="1" applyBorder="1" applyAlignment="1">
      <alignment/>
      <protection/>
    </xf>
    <xf numFmtId="0" fontId="1" fillId="0" borderId="24" xfId="52" applyFont="1" applyBorder="1" applyAlignment="1">
      <alignment horizontal="center"/>
      <protection/>
    </xf>
    <xf numFmtId="0" fontId="1" fillId="0" borderId="15" xfId="52" applyFont="1" applyBorder="1" applyAlignment="1">
      <alignment horizontal="center"/>
      <protection/>
    </xf>
    <xf numFmtId="0" fontId="1" fillId="0" borderId="25" xfId="52" applyFont="1" applyBorder="1">
      <alignment/>
      <protection/>
    </xf>
    <xf numFmtId="0" fontId="1" fillId="0" borderId="24" xfId="52" applyFont="1" applyBorder="1">
      <alignment/>
      <protection/>
    </xf>
    <xf numFmtId="0" fontId="1" fillId="0" borderId="22" xfId="52" applyFont="1" applyBorder="1">
      <alignment/>
      <protection/>
    </xf>
    <xf numFmtId="0" fontId="2" fillId="0" borderId="0" xfId="52" applyFont="1" applyBorder="1" applyAlignment="1">
      <alignment horizontal="center"/>
      <protection/>
    </xf>
    <xf numFmtId="0" fontId="17" fillId="0" borderId="0" xfId="52" applyFont="1" applyBorder="1" applyAlignment="1">
      <alignment horizontal="center" vertical="top" wrapText="1"/>
      <protection/>
    </xf>
    <xf numFmtId="0" fontId="2" fillId="0" borderId="0" xfId="52" applyFont="1" applyBorder="1" applyAlignment="1">
      <alignment horizontal="center" wrapText="1"/>
      <protection/>
    </xf>
    <xf numFmtId="4" fontId="12" fillId="0" borderId="44" xfId="0" applyNumberFormat="1" applyFont="1" applyBorder="1" applyAlignment="1">
      <alignment horizontal="center" wrapText="1"/>
    </xf>
    <xf numFmtId="0" fontId="0" fillId="0" borderId="44" xfId="0" applyBorder="1" applyAlignment="1">
      <alignment horizontal="center"/>
    </xf>
    <xf numFmtId="0" fontId="0" fillId="0" borderId="50" xfId="0" applyBorder="1" applyAlignment="1">
      <alignment horizontal="center"/>
    </xf>
    <xf numFmtId="3" fontId="13" fillId="0" borderId="50" xfId="0" applyNumberFormat="1" applyFont="1" applyBorder="1" applyAlignment="1">
      <alignment horizontal="center"/>
    </xf>
    <xf numFmtId="0" fontId="12" fillId="0" borderId="44" xfId="0" applyFont="1" applyBorder="1" applyAlignment="1">
      <alignment horizontal="center" vertical="center" textRotation="90" wrapText="1"/>
    </xf>
    <xf numFmtId="0" fontId="1" fillId="0" borderId="0" xfId="0" applyFont="1" applyAlignment="1" applyProtection="1">
      <alignment/>
      <protection locked="0"/>
    </xf>
    <xf numFmtId="0" fontId="20" fillId="0" borderId="51" xfId="0" applyFont="1" applyBorder="1" applyAlignment="1" applyProtection="1">
      <alignment horizontal="center" vertical="center" wrapText="1"/>
      <protection locked="0"/>
    </xf>
    <xf numFmtId="0" fontId="20" fillId="0" borderId="44" xfId="0" applyFont="1" applyBorder="1" applyAlignment="1" applyProtection="1">
      <alignment horizontal="right" vertical="center" wrapText="1"/>
      <protection locked="0"/>
    </xf>
    <xf numFmtId="0" fontId="20" fillId="0" borderId="52" xfId="0" applyFont="1" applyBorder="1" applyAlignment="1" applyProtection="1">
      <alignment horizontal="right" vertical="center" wrapText="1"/>
      <protection locked="0"/>
    </xf>
    <xf numFmtId="0" fontId="21" fillId="0" borderId="51" xfId="0" applyFont="1" applyBorder="1" applyAlignment="1" applyProtection="1">
      <alignment horizontal="center"/>
      <protection locked="0"/>
    </xf>
    <xf numFmtId="1" fontId="20" fillId="0" borderId="44" xfId="40" applyNumberFormat="1" applyFont="1" applyBorder="1" applyAlignment="1" applyProtection="1">
      <alignment/>
      <protection locked="0"/>
    </xf>
    <xf numFmtId="4" fontId="20" fillId="0" borderId="53" xfId="40" applyNumberFormat="1" applyFont="1" applyBorder="1" applyAlignment="1" applyProtection="1">
      <alignment horizontal="center"/>
      <protection locked="0"/>
    </xf>
    <xf numFmtId="4" fontId="21" fillId="0" borderId="52" xfId="0" applyNumberFormat="1" applyFont="1" applyBorder="1" applyAlignment="1" applyProtection="1">
      <alignment/>
      <protection hidden="1"/>
    </xf>
    <xf numFmtId="0" fontId="1" fillId="0" borderId="44" xfId="0" applyFont="1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 locked="0"/>
    </xf>
    <xf numFmtId="4" fontId="20" fillId="0" borderId="19" xfId="40" applyNumberFormat="1" applyFont="1" applyBorder="1" applyAlignment="1" applyProtection="1">
      <alignment/>
      <protection locked="0"/>
    </xf>
    <xf numFmtId="4" fontId="20" fillId="0" borderId="19" xfId="40" applyNumberFormat="1" applyFont="1" applyBorder="1" applyAlignment="1" applyProtection="1">
      <alignment horizontal="center"/>
      <protection hidden="1"/>
    </xf>
    <xf numFmtId="4" fontId="21" fillId="0" borderId="36" xfId="0" applyNumberFormat="1" applyFont="1" applyBorder="1" applyAlignment="1" applyProtection="1">
      <alignment/>
      <protection hidden="1"/>
    </xf>
    <xf numFmtId="4" fontId="0" fillId="0" borderId="0" xfId="0" applyNumberFormat="1" applyAlignment="1">
      <alignment horizontal="center"/>
    </xf>
    <xf numFmtId="0" fontId="12" fillId="0" borderId="16" xfId="0" applyFont="1" applyBorder="1" applyAlignment="1">
      <alignment horizontal="center" vertical="center"/>
    </xf>
    <xf numFmtId="0" fontId="0" fillId="0" borderId="44" xfId="0" applyBorder="1" applyAlignment="1">
      <alignment horizontal="center"/>
    </xf>
    <xf numFmtId="14" fontId="0" fillId="0" borderId="0" xfId="0" applyNumberFormat="1" applyAlignment="1">
      <alignment horizontal="center"/>
    </xf>
    <xf numFmtId="0" fontId="20" fillId="0" borderId="53" xfId="0" applyFont="1" applyFill="1" applyBorder="1" applyAlignment="1" applyProtection="1">
      <alignment horizontal="center"/>
      <protection hidden="1"/>
    </xf>
    <xf numFmtId="0" fontId="20" fillId="0" borderId="54" xfId="0" applyFont="1" applyFill="1" applyBorder="1" applyAlignment="1" applyProtection="1">
      <alignment horizontal="center"/>
      <protection hidden="1"/>
    </xf>
    <xf numFmtId="0" fontId="19" fillId="0" borderId="51" xfId="0" applyFont="1" applyBorder="1" applyAlignment="1" applyProtection="1">
      <alignment horizontal="left"/>
      <protection locked="0"/>
    </xf>
    <xf numFmtId="0" fontId="19" fillId="0" borderId="44" xfId="0" applyFont="1" applyBorder="1" applyAlignment="1" applyProtection="1">
      <alignment horizontal="left"/>
      <protection locked="0"/>
    </xf>
    <xf numFmtId="0" fontId="19" fillId="0" borderId="53" xfId="0" applyFont="1" applyBorder="1" applyAlignment="1" applyProtection="1">
      <alignment horizontal="left"/>
      <protection locked="0"/>
    </xf>
    <xf numFmtId="0" fontId="19" fillId="0" borderId="55" xfId="0" applyFont="1" applyBorder="1" applyAlignment="1" applyProtection="1">
      <alignment horizontal="left"/>
      <protection locked="0"/>
    </xf>
    <xf numFmtId="0" fontId="19" fillId="0" borderId="47" xfId="0" applyFont="1" applyBorder="1" applyAlignment="1" applyProtection="1">
      <alignment horizontal="left"/>
      <protection locked="0"/>
    </xf>
    <xf numFmtId="0" fontId="20" fillId="0" borderId="53" xfId="0" applyFont="1" applyBorder="1" applyAlignment="1" applyProtection="1">
      <alignment horizontal="center" vertical="center" wrapText="1"/>
      <protection locked="0"/>
    </xf>
    <xf numFmtId="0" fontId="20" fillId="0" borderId="54" xfId="0" applyFont="1" applyBorder="1" applyAlignment="1" applyProtection="1">
      <alignment horizontal="center" vertical="center" wrapText="1"/>
      <protection locked="0"/>
    </xf>
    <xf numFmtId="0" fontId="20" fillId="0" borderId="19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8" fillId="0" borderId="13" xfId="0" applyFont="1" applyBorder="1" applyAlignment="1" applyProtection="1">
      <alignment horizontal="center"/>
      <protection locked="0"/>
    </xf>
    <xf numFmtId="0" fontId="18" fillId="0" borderId="14" xfId="0" applyFont="1" applyBorder="1" applyAlignment="1" applyProtection="1">
      <alignment horizontal="center"/>
      <protection locked="0"/>
    </xf>
    <xf numFmtId="0" fontId="18" fillId="0" borderId="56" xfId="0" applyFont="1" applyBorder="1" applyAlignment="1" applyProtection="1">
      <alignment horizontal="center"/>
      <protection locked="0"/>
    </xf>
    <xf numFmtId="0" fontId="19" fillId="0" borderId="53" xfId="0" applyFont="1" applyBorder="1" applyAlignment="1" applyProtection="1">
      <alignment horizontal="left"/>
      <protection hidden="1"/>
    </xf>
    <xf numFmtId="0" fontId="19" fillId="0" borderId="55" xfId="0" applyFont="1" applyBorder="1" applyAlignment="1" applyProtection="1">
      <alignment horizontal="left"/>
      <protection hidden="1"/>
    </xf>
    <xf numFmtId="0" fontId="19" fillId="0" borderId="47" xfId="0" applyFont="1" applyBorder="1" applyAlignment="1" applyProtection="1">
      <alignment horizontal="left"/>
      <protection hidden="1"/>
    </xf>
    <xf numFmtId="198" fontId="2" fillId="0" borderId="32" xfId="52" applyNumberFormat="1" applyFont="1" applyBorder="1" applyAlignment="1">
      <alignment horizontal="center"/>
      <protection/>
    </xf>
    <xf numFmtId="0" fontId="2" fillId="0" borderId="32" xfId="52" applyFont="1" applyBorder="1" applyAlignment="1">
      <alignment horizontal="center"/>
      <protection/>
    </xf>
    <xf numFmtId="0" fontId="2" fillId="0" borderId="24" xfId="52" applyFont="1" applyBorder="1" applyAlignment="1">
      <alignment horizontal="center"/>
      <protection/>
    </xf>
    <xf numFmtId="0" fontId="6" fillId="0" borderId="34" xfId="52" applyFont="1" applyBorder="1" applyAlignment="1">
      <alignment horizontal="center"/>
      <protection/>
    </xf>
    <xf numFmtId="0" fontId="6" fillId="0" borderId="0" xfId="52" applyFont="1" applyBorder="1" applyAlignment="1">
      <alignment horizontal="center"/>
      <protection/>
    </xf>
    <xf numFmtId="0" fontId="6" fillId="0" borderId="28" xfId="52" applyFont="1" applyBorder="1" applyAlignment="1">
      <alignment horizontal="center"/>
      <protection/>
    </xf>
    <xf numFmtId="0" fontId="6" fillId="0" borderId="31" xfId="52" applyFont="1" applyBorder="1" applyAlignment="1">
      <alignment horizontal="center"/>
      <protection/>
    </xf>
    <xf numFmtId="0" fontId="9" fillId="0" borderId="27" xfId="52" applyFont="1" applyBorder="1" applyAlignment="1">
      <alignment horizontal="center"/>
      <protection/>
    </xf>
    <xf numFmtId="0" fontId="9" fillId="0" borderId="0" xfId="52" applyFont="1" applyBorder="1" applyAlignment="1">
      <alignment horizontal="center"/>
      <protection/>
    </xf>
    <xf numFmtId="0" fontId="9" fillId="0" borderId="28" xfId="52" applyFont="1" applyBorder="1" applyAlignment="1">
      <alignment horizontal="center"/>
      <protection/>
    </xf>
    <xf numFmtId="0" fontId="9" fillId="0" borderId="34" xfId="52" applyFont="1" applyBorder="1" applyAlignment="1">
      <alignment horizontal="center"/>
      <protection/>
    </xf>
    <xf numFmtId="0" fontId="9" fillId="0" borderId="31" xfId="52" applyFont="1" applyBorder="1" applyAlignment="1">
      <alignment horizontal="center"/>
      <protection/>
    </xf>
    <xf numFmtId="0" fontId="1" fillId="0" borderId="23" xfId="52" applyFont="1" applyBorder="1" applyAlignment="1">
      <alignment/>
      <protection/>
    </xf>
    <xf numFmtId="0" fontId="1" fillId="0" borderId="24" xfId="52" applyFont="1" applyBorder="1" applyAlignment="1">
      <alignment/>
      <protection/>
    </xf>
    <xf numFmtId="0" fontId="1" fillId="0" borderId="15" xfId="52" applyFont="1" applyBorder="1" applyAlignment="1">
      <alignment/>
      <protection/>
    </xf>
    <xf numFmtId="0" fontId="1" fillId="0" borderId="30" xfId="52" applyFont="1" applyBorder="1" applyAlignment="1">
      <alignment horizontal="center"/>
      <protection/>
    </xf>
    <xf numFmtId="0" fontId="1" fillId="0" borderId="24" xfId="52" applyFont="1" applyBorder="1" applyAlignment="1">
      <alignment horizontal="center"/>
      <protection/>
    </xf>
    <xf numFmtId="0" fontId="1" fillId="0" borderId="22" xfId="52" applyFont="1" applyBorder="1" applyAlignment="1">
      <alignment horizontal="center"/>
      <protection/>
    </xf>
    <xf numFmtId="0" fontId="7" fillId="0" borderId="27" xfId="52" applyFont="1" applyBorder="1" applyAlignment="1">
      <alignment horizontal="center"/>
      <protection/>
    </xf>
    <xf numFmtId="0" fontId="7" fillId="0" borderId="0" xfId="52" applyFont="1" applyBorder="1" applyAlignment="1">
      <alignment horizontal="center"/>
      <protection/>
    </xf>
    <xf numFmtId="0" fontId="7" fillId="0" borderId="28" xfId="52" applyFont="1" applyBorder="1" applyAlignment="1">
      <alignment horizontal="center"/>
      <protection/>
    </xf>
    <xf numFmtId="0" fontId="7" fillId="0" borderId="34" xfId="52" applyFont="1" applyBorder="1" applyAlignment="1">
      <alignment horizontal="center"/>
      <protection/>
    </xf>
    <xf numFmtId="0" fontId="2" fillId="0" borderId="25" xfId="52" applyFont="1" applyBorder="1" applyAlignment="1">
      <alignment vertical="center" wrapText="1"/>
      <protection/>
    </xf>
    <xf numFmtId="0" fontId="2" fillId="0" borderId="32" xfId="52" applyFont="1" applyBorder="1" applyAlignment="1">
      <alignment vertical="center" wrapText="1"/>
      <protection/>
    </xf>
    <xf numFmtId="0" fontId="5" fillId="0" borderId="11" xfId="52" applyFont="1" applyBorder="1" applyAlignment="1">
      <alignment horizontal="center" vertical="center"/>
      <protection/>
    </xf>
    <xf numFmtId="0" fontId="2" fillId="0" borderId="27" xfId="52" applyFont="1" applyBorder="1" applyAlignment="1">
      <alignment vertical="center" wrapText="1"/>
      <protection/>
    </xf>
    <xf numFmtId="0" fontId="2" fillId="0" borderId="0" xfId="52" applyFont="1" applyBorder="1" applyAlignment="1">
      <alignment vertical="center" wrapText="1"/>
      <protection/>
    </xf>
    <xf numFmtId="0" fontId="5" fillId="0" borderId="57" xfId="52" applyFont="1" applyBorder="1" applyAlignment="1">
      <alignment horizontal="center" vertical="center"/>
      <protection/>
    </xf>
    <xf numFmtId="0" fontId="5" fillId="0" borderId="29" xfId="52" applyFont="1" applyBorder="1" applyAlignment="1">
      <alignment horizontal="center" vertical="center"/>
      <protection/>
    </xf>
    <xf numFmtId="0" fontId="5" fillId="0" borderId="12" xfId="52" applyFont="1" applyBorder="1" applyAlignment="1">
      <alignment horizontal="center" vertical="center"/>
      <protection/>
    </xf>
    <xf numFmtId="0" fontId="5" fillId="0" borderId="11" xfId="52" applyFont="1" applyBorder="1" applyAlignment="1">
      <alignment horizontal="center"/>
      <protection/>
    </xf>
    <xf numFmtId="0" fontId="5" fillId="0" borderId="57" xfId="52" applyFont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center" vertical="center" wrapText="1"/>
      <protection/>
    </xf>
    <xf numFmtId="0" fontId="5" fillId="0" borderId="29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6" fillId="0" borderId="11" xfId="52" applyFont="1" applyBorder="1" applyAlignment="1">
      <alignment horizontal="center" vertical="center" wrapText="1"/>
      <protection/>
    </xf>
    <xf numFmtId="0" fontId="6" fillId="0" borderId="12" xfId="52" applyFont="1" applyBorder="1" applyAlignment="1">
      <alignment horizontal="center" vertical="center" wrapText="1"/>
      <protection/>
    </xf>
    <xf numFmtId="0" fontId="1" fillId="0" borderId="10" xfId="52" applyFont="1" applyBorder="1" applyAlignment="1">
      <alignment vertical="center" wrapText="1"/>
      <protection/>
    </xf>
    <xf numFmtId="0" fontId="1" fillId="0" borderId="12" xfId="52" applyFont="1" applyBorder="1" applyAlignment="1">
      <alignment vertical="center"/>
      <protection/>
    </xf>
    <xf numFmtId="0" fontId="1" fillId="0" borderId="10" xfId="52" applyFont="1" applyBorder="1" applyAlignment="1">
      <alignment horizontal="center" vertical="center" wrapText="1"/>
      <protection/>
    </xf>
    <xf numFmtId="0" fontId="1" fillId="0" borderId="29" xfId="52" applyFont="1" applyBorder="1" applyAlignment="1">
      <alignment horizontal="center" vertical="center" wrapText="1"/>
      <protection/>
    </xf>
    <xf numFmtId="0" fontId="1" fillId="0" borderId="25" xfId="52" applyFont="1" applyBorder="1" applyAlignment="1">
      <alignment horizontal="center"/>
      <protection/>
    </xf>
    <xf numFmtId="0" fontId="1" fillId="0" borderId="33" xfId="52" applyFont="1" applyBorder="1" applyAlignment="1">
      <alignment horizontal="center"/>
      <protection/>
    </xf>
    <xf numFmtId="0" fontId="1" fillId="0" borderId="23" xfId="52" applyFont="1" applyBorder="1" applyAlignment="1">
      <alignment horizontal="center"/>
      <protection/>
    </xf>
    <xf numFmtId="0" fontId="8" fillId="0" borderId="42" xfId="52" applyNumberFormat="1" applyFont="1" applyBorder="1" applyAlignment="1">
      <alignment horizontal="center"/>
      <protection/>
    </xf>
    <xf numFmtId="0" fontId="7" fillId="0" borderId="42" xfId="42" applyNumberFormat="1" applyFont="1" applyBorder="1" applyAlignment="1">
      <alignment horizontal="center"/>
    </xf>
    <xf numFmtId="0" fontId="7" fillId="0" borderId="42" xfId="42" applyNumberFormat="1" applyFont="1" applyBorder="1" applyAlignment="1">
      <alignment horizontal="right"/>
    </xf>
    <xf numFmtId="198" fontId="2" fillId="0" borderId="32" xfId="52" applyNumberFormat="1" applyFont="1" applyBorder="1" applyAlignment="1">
      <alignment/>
      <protection/>
    </xf>
    <xf numFmtId="0" fontId="2" fillId="0" borderId="32" xfId="52" applyFont="1" applyBorder="1" applyAlignment="1">
      <alignment/>
      <protection/>
    </xf>
    <xf numFmtId="198" fontId="7" fillId="0" borderId="58" xfId="42" applyNumberFormat="1" applyFont="1" applyBorder="1" applyAlignment="1">
      <alignment horizontal="center" vertical="center" wrapText="1"/>
    </xf>
    <xf numFmtId="198" fontId="7" fillId="0" borderId="32" xfId="42" applyNumberFormat="1" applyFont="1" applyBorder="1" applyAlignment="1">
      <alignment horizontal="center" vertical="center" wrapText="1"/>
    </xf>
    <xf numFmtId="198" fontId="7" fillId="0" borderId="30" xfId="42" applyNumberFormat="1" applyFont="1" applyBorder="1" applyAlignment="1">
      <alignment horizontal="center" vertical="center" wrapText="1"/>
    </xf>
    <xf numFmtId="198" fontId="7" fillId="0" borderId="24" xfId="42" applyNumberFormat="1" applyFont="1" applyBorder="1" applyAlignment="1">
      <alignment horizontal="center" vertical="center" wrapText="1"/>
    </xf>
    <xf numFmtId="198" fontId="7" fillId="0" borderId="26" xfId="42" applyNumberFormat="1" applyFont="1" applyBorder="1" applyAlignment="1">
      <alignment horizontal="center" vertical="center" wrapText="1"/>
    </xf>
    <xf numFmtId="198" fontId="7" fillId="0" borderId="15" xfId="42" applyNumberFormat="1" applyFont="1" applyBorder="1" applyAlignment="1">
      <alignment horizontal="center" vertical="center" wrapText="1"/>
    </xf>
    <xf numFmtId="198" fontId="7" fillId="0" borderId="33" xfId="42" applyNumberFormat="1" applyFont="1" applyBorder="1" applyAlignment="1">
      <alignment horizontal="center" vertical="center" wrapText="1"/>
    </xf>
    <xf numFmtId="198" fontId="7" fillId="0" borderId="22" xfId="42" applyNumberFormat="1" applyFont="1" applyBorder="1" applyAlignment="1">
      <alignment horizontal="center" vertical="center" wrapText="1"/>
    </xf>
    <xf numFmtId="0" fontId="6" fillId="0" borderId="57" xfId="52" applyFont="1" applyBorder="1" applyAlignment="1">
      <alignment horizontal="center" wrapText="1"/>
      <protection/>
    </xf>
    <xf numFmtId="0" fontId="1" fillId="0" borderId="11" xfId="52" applyFont="1" applyBorder="1" applyAlignment="1">
      <alignment horizontal="center"/>
      <protection/>
    </xf>
    <xf numFmtId="0" fontId="1" fillId="0" borderId="29" xfId="52" applyFont="1" applyBorder="1" applyAlignment="1">
      <alignment horizontal="center"/>
      <protection/>
    </xf>
    <xf numFmtId="0" fontId="7" fillId="0" borderId="40" xfId="42" applyNumberFormat="1" applyFont="1" applyBorder="1" applyAlignment="1">
      <alignment horizontal="center"/>
    </xf>
    <xf numFmtId="0" fontId="8" fillId="0" borderId="59" xfId="52" applyNumberFormat="1" applyFont="1" applyBorder="1" applyAlignment="1">
      <alignment horizontal="center"/>
      <protection/>
    </xf>
    <xf numFmtId="0" fontId="8" fillId="0" borderId="40" xfId="52" applyNumberFormat="1" applyFont="1" applyBorder="1" applyAlignment="1">
      <alignment horizontal="center"/>
      <protection/>
    </xf>
    <xf numFmtId="4" fontId="7" fillId="0" borderId="40" xfId="42" applyNumberFormat="1" applyFont="1" applyBorder="1" applyAlignment="1">
      <alignment horizontal="right"/>
    </xf>
    <xf numFmtId="0" fontId="7" fillId="0" borderId="40" xfId="42" applyNumberFormat="1" applyFont="1" applyBorder="1" applyAlignment="1">
      <alignment horizontal="right"/>
    </xf>
    <xf numFmtId="0" fontId="6" fillId="0" borderId="60" xfId="52" applyFont="1" applyBorder="1" applyAlignment="1">
      <alignment horizontal="center" vertical="center"/>
      <protection/>
    </xf>
    <xf numFmtId="0" fontId="6" fillId="0" borderId="61" xfId="52" applyFont="1" applyBorder="1" applyAlignment="1">
      <alignment horizontal="center" vertical="center"/>
      <protection/>
    </xf>
    <xf numFmtId="0" fontId="6" fillId="0" borderId="46" xfId="52" applyFont="1" applyBorder="1" applyAlignment="1">
      <alignment horizontal="center" vertical="center"/>
      <protection/>
    </xf>
    <xf numFmtId="0" fontId="5" fillId="0" borderId="25" xfId="52" applyFont="1" applyBorder="1" applyAlignment="1">
      <alignment horizontal="center"/>
      <protection/>
    </xf>
    <xf numFmtId="0" fontId="5" fillId="0" borderId="33" xfId="52" applyFont="1" applyBorder="1" applyAlignment="1">
      <alignment horizontal="center"/>
      <protection/>
    </xf>
    <xf numFmtId="0" fontId="1" fillId="0" borderId="25" xfId="52" applyFont="1" applyBorder="1" applyAlignment="1">
      <alignment horizontal="center" vertical="center" wrapText="1"/>
      <protection/>
    </xf>
    <xf numFmtId="0" fontId="1" fillId="0" borderId="32" xfId="52" applyFont="1" applyBorder="1" applyAlignment="1">
      <alignment horizontal="center" vertical="center" wrapText="1"/>
      <protection/>
    </xf>
    <xf numFmtId="0" fontId="1" fillId="0" borderId="62" xfId="52" applyFont="1" applyBorder="1" applyAlignment="1">
      <alignment horizontal="center" vertical="center" wrapText="1"/>
      <protection/>
    </xf>
    <xf numFmtId="0" fontId="1" fillId="0" borderId="16" xfId="52" applyFont="1" applyBorder="1" applyAlignment="1">
      <alignment horizontal="center" vertical="center" wrapText="1"/>
      <protection/>
    </xf>
    <xf numFmtId="0" fontId="2" fillId="0" borderId="63" xfId="52" applyFont="1" applyBorder="1" applyAlignment="1">
      <alignment horizontal="center" vertical="center"/>
      <protection/>
    </xf>
    <xf numFmtId="0" fontId="2" fillId="0" borderId="47" xfId="52" applyFont="1" applyBorder="1" applyAlignment="1">
      <alignment horizontal="center" vertical="center"/>
      <protection/>
    </xf>
    <xf numFmtId="4" fontId="7" fillId="0" borderId="40" xfId="42" applyNumberFormat="1" applyFont="1" applyBorder="1" applyAlignment="1">
      <alignment horizontal="center"/>
    </xf>
    <xf numFmtId="0" fontId="14" fillId="0" borderId="0" xfId="52" applyFont="1" applyAlignment="1">
      <alignment horizontal="center" vertical="center"/>
      <protection/>
    </xf>
    <xf numFmtId="0" fontId="6" fillId="0" borderId="63" xfId="52" applyFont="1" applyBorder="1" applyAlignment="1">
      <alignment horizontal="left" vertical="center"/>
      <protection/>
    </xf>
    <xf numFmtId="0" fontId="6" fillId="0" borderId="55" xfId="52" applyFont="1" applyBorder="1" applyAlignment="1">
      <alignment horizontal="left" vertical="center"/>
      <protection/>
    </xf>
    <xf numFmtId="0" fontId="6" fillId="0" borderId="47" xfId="52" applyFont="1" applyBorder="1" applyAlignment="1">
      <alignment horizontal="left" vertical="center"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12" xfId="52" applyFont="1" applyBorder="1" applyAlignment="1">
      <alignment horizontal="center" vertical="center"/>
      <protection/>
    </xf>
    <xf numFmtId="0" fontId="16" fillId="0" borderId="10" xfId="52" applyFont="1" applyBorder="1" applyAlignment="1">
      <alignment horizontal="left" vertical="center"/>
      <protection/>
    </xf>
    <xf numFmtId="0" fontId="16" fillId="0" borderId="11" xfId="52" applyFont="1" applyBorder="1" applyAlignment="1">
      <alignment horizontal="left" vertical="center"/>
      <protection/>
    </xf>
    <xf numFmtId="0" fontId="16" fillId="0" borderId="12" xfId="52" applyFont="1" applyBorder="1" applyAlignment="1">
      <alignment horizontal="left" vertical="center"/>
      <protection/>
    </xf>
    <xf numFmtId="0" fontId="6" fillId="0" borderId="64" xfId="52" applyFont="1" applyBorder="1" applyAlignment="1">
      <alignment horizontal="left" vertical="center"/>
      <protection/>
    </xf>
    <xf numFmtId="0" fontId="6" fillId="0" borderId="65" xfId="52" applyFont="1" applyBorder="1" applyAlignment="1">
      <alignment horizontal="left" vertical="center"/>
      <protection/>
    </xf>
    <xf numFmtId="0" fontId="6" fillId="0" borderId="35" xfId="52" applyFont="1" applyBorder="1" applyAlignment="1">
      <alignment horizontal="left" vertical="center"/>
      <protection/>
    </xf>
    <xf numFmtId="0" fontId="5" fillId="0" borderId="25" xfId="52" applyFont="1" applyBorder="1" applyAlignment="1" quotePrefix="1">
      <alignment horizontal="center" vertical="center" wrapText="1"/>
      <protection/>
    </xf>
    <xf numFmtId="0" fontId="5" fillId="0" borderId="33" xfId="52" applyFont="1" applyBorder="1" applyAlignment="1" quotePrefix="1">
      <alignment horizontal="center" vertical="center" wrapText="1"/>
      <protection/>
    </xf>
    <xf numFmtId="0" fontId="7" fillId="0" borderId="23" xfId="52" applyFont="1" applyBorder="1" applyAlignment="1">
      <alignment horizontal="left" vertical="center"/>
      <protection/>
    </xf>
    <xf numFmtId="0" fontId="7" fillId="0" borderId="24" xfId="52" applyFont="1" applyBorder="1" applyAlignment="1">
      <alignment horizontal="left" vertical="center"/>
      <protection/>
    </xf>
    <xf numFmtId="0" fontId="7" fillId="0" borderId="22" xfId="52" applyFont="1" applyBorder="1" applyAlignment="1">
      <alignment horizontal="left" vertical="center"/>
      <protection/>
    </xf>
    <xf numFmtId="0" fontId="15" fillId="0" borderId="66" xfId="52" applyFont="1" applyBorder="1" applyAlignment="1">
      <alignment horizontal="center" vertical="center" textRotation="90"/>
      <protection/>
    </xf>
    <xf numFmtId="0" fontId="15" fillId="0" borderId="67" xfId="52" applyFont="1" applyBorder="1" applyAlignment="1">
      <alignment horizontal="center" vertical="center" textRotation="90"/>
      <protection/>
    </xf>
    <xf numFmtId="0" fontId="15" fillId="0" borderId="68" xfId="52" applyFont="1" applyBorder="1" applyAlignment="1">
      <alignment horizontal="center" vertical="center" textRotation="90"/>
      <protection/>
    </xf>
    <xf numFmtId="0" fontId="6" fillId="0" borderId="60" xfId="52" applyFont="1" applyBorder="1" applyAlignment="1">
      <alignment horizontal="left" vertical="center"/>
      <protection/>
    </xf>
    <xf numFmtId="0" fontId="6" fillId="0" borderId="61" xfId="52" applyFont="1" applyBorder="1" applyAlignment="1">
      <alignment horizontal="left" vertical="center"/>
      <protection/>
    </xf>
    <xf numFmtId="0" fontId="6" fillId="0" borderId="46" xfId="52" applyFont="1" applyBorder="1" applyAlignment="1">
      <alignment horizontal="left" vertical="center"/>
      <protection/>
    </xf>
    <xf numFmtId="0" fontId="5" fillId="0" borderId="23" xfId="52" applyFont="1" applyBorder="1" applyAlignment="1" quotePrefix="1">
      <alignment horizontal="center" vertical="center" wrapText="1"/>
      <protection/>
    </xf>
    <xf numFmtId="0" fontId="5" fillId="0" borderId="22" xfId="52" applyFont="1" applyBorder="1" applyAlignment="1" quotePrefix="1">
      <alignment horizontal="center" vertical="center" wrapText="1"/>
      <protection/>
    </xf>
    <xf numFmtId="0" fontId="6" fillId="0" borderId="69" xfId="52" applyFont="1" applyBorder="1" applyAlignment="1">
      <alignment horizontal="center" vertical="center"/>
      <protection/>
    </xf>
    <xf numFmtId="0" fontId="6" fillId="0" borderId="63" xfId="52" applyFont="1" applyBorder="1" applyAlignment="1">
      <alignment horizontal="left"/>
      <protection/>
    </xf>
    <xf numFmtId="0" fontId="6" fillId="0" borderId="55" xfId="52" applyFont="1" applyBorder="1" applyAlignment="1">
      <alignment horizontal="left"/>
      <protection/>
    </xf>
    <xf numFmtId="0" fontId="6" fillId="0" borderId="47" xfId="52" applyFont="1" applyBorder="1" applyAlignment="1">
      <alignment horizontal="left"/>
      <protection/>
    </xf>
    <xf numFmtId="0" fontId="2" fillId="0" borderId="25" xfId="52" applyFont="1" applyBorder="1" applyAlignment="1">
      <alignment horizontal="center" vertical="center"/>
      <protection/>
    </xf>
    <xf numFmtId="0" fontId="2" fillId="0" borderId="32" xfId="52" applyFont="1" applyBorder="1" applyAlignment="1">
      <alignment horizontal="center" vertical="center"/>
      <protection/>
    </xf>
    <xf numFmtId="0" fontId="2" fillId="0" borderId="26" xfId="52" applyFont="1" applyBorder="1" applyAlignment="1">
      <alignment horizontal="center" vertical="center"/>
      <protection/>
    </xf>
    <xf numFmtId="0" fontId="2" fillId="0" borderId="23" xfId="52" applyFont="1" applyBorder="1" applyAlignment="1">
      <alignment horizontal="center" vertical="center"/>
      <protection/>
    </xf>
    <xf numFmtId="0" fontId="2" fillId="0" borderId="24" xfId="52" applyFont="1" applyBorder="1" applyAlignment="1">
      <alignment horizontal="center" vertical="center"/>
      <protection/>
    </xf>
    <xf numFmtId="0" fontId="2" fillId="0" borderId="15" xfId="52" applyFont="1" applyBorder="1" applyAlignment="1">
      <alignment horizontal="center" vertical="center"/>
      <protection/>
    </xf>
    <xf numFmtId="0" fontId="5" fillId="0" borderId="69" xfId="52" applyFont="1" applyBorder="1" applyAlignment="1" quotePrefix="1">
      <alignment horizontal="left" vertical="center"/>
      <protection/>
    </xf>
    <xf numFmtId="0" fontId="5" fillId="0" borderId="61" xfId="52" applyFont="1" applyBorder="1" applyAlignment="1" quotePrefix="1">
      <alignment horizontal="left" vertical="center"/>
      <protection/>
    </xf>
    <xf numFmtId="0" fontId="5" fillId="0" borderId="46" xfId="52" applyFont="1" applyBorder="1" applyAlignment="1" quotePrefix="1">
      <alignment horizontal="left" vertical="center"/>
      <protection/>
    </xf>
    <xf numFmtId="0" fontId="5" fillId="0" borderId="10" xfId="52" applyFont="1" applyBorder="1">
      <alignment/>
      <protection/>
    </xf>
    <xf numFmtId="0" fontId="5" fillId="0" borderId="11" xfId="52" applyFont="1" applyBorder="1">
      <alignment/>
      <protection/>
    </xf>
    <xf numFmtId="0" fontId="5" fillId="0" borderId="12" xfId="52" applyFont="1" applyBorder="1">
      <alignment/>
      <protection/>
    </xf>
    <xf numFmtId="0" fontId="5" fillId="0" borderId="10" xfId="52" applyFont="1" applyBorder="1" applyAlignment="1">
      <alignment horizontal="center"/>
      <protection/>
    </xf>
    <xf numFmtId="0" fontId="5" fillId="0" borderId="12" xfId="52" applyFont="1" applyBorder="1" applyAlignment="1">
      <alignment horizontal="center"/>
      <protection/>
    </xf>
    <xf numFmtId="0" fontId="5" fillId="0" borderId="38" xfId="52" applyFont="1" applyBorder="1" applyAlignment="1">
      <alignment horizontal="left" vertical="center"/>
      <protection/>
    </xf>
    <xf numFmtId="0" fontId="5" fillId="0" borderId="65" xfId="52" applyFont="1" applyBorder="1" applyAlignment="1">
      <alignment horizontal="left" vertical="center"/>
      <protection/>
    </xf>
    <xf numFmtId="0" fontId="5" fillId="0" borderId="35" xfId="52" applyFont="1" applyBorder="1" applyAlignment="1">
      <alignment horizontal="left" vertical="center"/>
      <protection/>
    </xf>
    <xf numFmtId="0" fontId="5" fillId="0" borderId="10" xfId="52" applyFont="1" applyBorder="1" applyAlignment="1">
      <alignment horizontal="left" vertical="center" wrapText="1"/>
      <protection/>
    </xf>
    <xf numFmtId="0" fontId="5" fillId="0" borderId="12" xfId="52" applyFont="1" applyBorder="1" applyAlignment="1">
      <alignment horizontal="left" vertical="center"/>
      <protection/>
    </xf>
    <xf numFmtId="0" fontId="2" fillId="0" borderId="11" xfId="52" applyFont="1" applyBorder="1" applyAlignment="1">
      <alignment horizontal="left" vertical="center"/>
      <protection/>
    </xf>
    <xf numFmtId="0" fontId="2" fillId="0" borderId="24" xfId="52" applyFont="1" applyBorder="1" applyAlignment="1">
      <alignment horizontal="left" vertical="center"/>
      <protection/>
    </xf>
    <xf numFmtId="0" fontId="2" fillId="0" borderId="10" xfId="52" applyFont="1" applyBorder="1" applyAlignment="1">
      <alignment vertical="center"/>
      <protection/>
    </xf>
    <xf numFmtId="0" fontId="2" fillId="0" borderId="11" xfId="52" applyFont="1" applyBorder="1" applyAlignment="1">
      <alignment vertical="center"/>
      <protection/>
    </xf>
    <xf numFmtId="0" fontId="2" fillId="0" borderId="12" xfId="52" applyFont="1" applyBorder="1" applyAlignment="1">
      <alignment vertical="center"/>
      <protection/>
    </xf>
    <xf numFmtId="0" fontId="2" fillId="0" borderId="11" xfId="52" applyFont="1" applyBorder="1" applyAlignment="1">
      <alignment horizontal="center" vertical="center"/>
      <protection/>
    </xf>
    <xf numFmtId="0" fontId="10" fillId="0" borderId="10" xfId="52" applyFont="1" applyBorder="1" applyAlignment="1">
      <alignment horizontal="center" vertical="center"/>
      <protection/>
    </xf>
    <xf numFmtId="0" fontId="10" fillId="0" borderId="11" xfId="52" applyFont="1" applyBorder="1" applyAlignment="1">
      <alignment horizontal="center" vertical="center"/>
      <protection/>
    </xf>
    <xf numFmtId="0" fontId="10" fillId="0" borderId="12" xfId="52" applyFont="1" applyBorder="1" applyAlignment="1">
      <alignment horizontal="center" vertical="center"/>
      <protection/>
    </xf>
    <xf numFmtId="0" fontId="10" fillId="0" borderId="38" xfId="52" applyFont="1" applyBorder="1" applyAlignment="1">
      <alignment horizontal="center" vertical="center"/>
      <protection/>
    </xf>
    <xf numFmtId="0" fontId="10" fillId="0" borderId="65" xfId="52" applyFont="1" applyBorder="1" applyAlignment="1">
      <alignment horizontal="center" vertical="center"/>
      <protection/>
    </xf>
    <xf numFmtId="0" fontId="7" fillId="0" borderId="31" xfId="52" applyFont="1" applyBorder="1" applyAlignment="1">
      <alignment horizontal="center"/>
      <protection/>
    </xf>
    <xf numFmtId="0" fontId="2" fillId="0" borderId="27" xfId="52" applyFont="1" applyBorder="1" applyAlignment="1">
      <alignment horizontal="center"/>
      <protection/>
    </xf>
    <xf numFmtId="0" fontId="2" fillId="0" borderId="0" xfId="52" applyFont="1" applyBorder="1" applyAlignment="1">
      <alignment horizontal="center"/>
      <protection/>
    </xf>
    <xf numFmtId="0" fontId="2" fillId="0" borderId="28" xfId="52" applyFont="1" applyBorder="1" applyAlignment="1">
      <alignment horizontal="center"/>
      <protection/>
    </xf>
    <xf numFmtId="0" fontId="2" fillId="0" borderId="34" xfId="52" applyFont="1" applyBorder="1" applyAlignment="1">
      <alignment horizontal="center"/>
      <protection/>
    </xf>
    <xf numFmtId="0" fontId="2" fillId="0" borderId="31" xfId="52" applyFont="1" applyBorder="1" applyAlignment="1">
      <alignment horizontal="center"/>
      <protection/>
    </xf>
    <xf numFmtId="0" fontId="1" fillId="0" borderId="27" xfId="52" applyFont="1" applyBorder="1" applyAlignment="1">
      <alignment horizontal="center"/>
      <protection/>
    </xf>
    <xf numFmtId="0" fontId="1" fillId="0" borderId="0" xfId="52" applyFont="1" applyBorder="1" applyAlignment="1">
      <alignment horizontal="center"/>
      <protection/>
    </xf>
    <xf numFmtId="0" fontId="1" fillId="0" borderId="28" xfId="52" applyFont="1" applyBorder="1" applyAlignment="1">
      <alignment horizontal="center"/>
      <protection/>
    </xf>
    <xf numFmtId="0" fontId="2" fillId="0" borderId="25" xfId="52" applyFont="1" applyBorder="1" applyAlignment="1">
      <alignment horizontal="center"/>
      <protection/>
    </xf>
    <xf numFmtId="0" fontId="2" fillId="0" borderId="32" xfId="52" applyFont="1" applyBorder="1" applyAlignment="1">
      <alignment horizontal="center"/>
      <protection/>
    </xf>
    <xf numFmtId="0" fontId="2" fillId="0" borderId="26" xfId="52" applyFont="1" applyBorder="1" applyAlignment="1">
      <alignment horizontal="center"/>
      <protection/>
    </xf>
    <xf numFmtId="0" fontId="2" fillId="0" borderId="58" xfId="52" applyFont="1" applyBorder="1" applyAlignment="1">
      <alignment horizontal="center"/>
      <protection/>
    </xf>
    <xf numFmtId="0" fontId="2" fillId="0" borderId="33" xfId="52" applyFont="1" applyBorder="1" applyAlignment="1">
      <alignment horizontal="center"/>
      <protection/>
    </xf>
    <xf numFmtId="0" fontId="8" fillId="0" borderId="70" xfId="52" applyNumberFormat="1" applyFont="1" applyBorder="1" applyAlignment="1">
      <alignment horizontal="center"/>
      <protection/>
    </xf>
    <xf numFmtId="14" fontId="2" fillId="0" borderId="27" xfId="52" applyNumberFormat="1" applyFont="1" applyBorder="1" applyAlignment="1">
      <alignment horizontal="center"/>
      <protection/>
    </xf>
    <xf numFmtId="197" fontId="7" fillId="0" borderId="34" xfId="52" applyNumberFormat="1" applyFont="1" applyBorder="1" applyAlignment="1">
      <alignment horizontal="center"/>
      <protection/>
    </xf>
    <xf numFmtId="197" fontId="7" fillId="0" borderId="0" xfId="52" applyNumberFormat="1" applyFont="1" applyBorder="1" applyAlignment="1">
      <alignment horizontal="center"/>
      <protection/>
    </xf>
    <xf numFmtId="197" fontId="7" fillId="0" borderId="28" xfId="52" applyNumberFormat="1" applyFont="1" applyBorder="1" applyAlignment="1">
      <alignment horizontal="center"/>
      <protection/>
    </xf>
    <xf numFmtId="4" fontId="7" fillId="0" borderId="64" xfId="42" applyNumberFormat="1" applyFont="1" applyBorder="1" applyAlignment="1">
      <alignment horizontal="center"/>
    </xf>
    <xf numFmtId="4" fontId="7" fillId="0" borderId="65" xfId="42" applyNumberFormat="1" applyFont="1" applyBorder="1" applyAlignment="1">
      <alignment horizontal="center"/>
    </xf>
    <xf numFmtId="4" fontId="7" fillId="0" borderId="35" xfId="42" applyNumberFormat="1" applyFont="1" applyBorder="1" applyAlignment="1">
      <alignment horizontal="center"/>
    </xf>
    <xf numFmtId="4" fontId="7" fillId="0" borderId="64" xfId="42" applyNumberFormat="1" applyFont="1" applyBorder="1" applyAlignment="1">
      <alignment horizontal="right"/>
    </xf>
    <xf numFmtId="4" fontId="7" fillId="0" borderId="35" xfId="42" applyNumberFormat="1" applyFont="1" applyBorder="1" applyAlignment="1">
      <alignment horizontal="right"/>
    </xf>
    <xf numFmtId="4" fontId="7" fillId="0" borderId="39" xfId="42" applyNumberFormat="1" applyFont="1" applyBorder="1" applyAlignment="1">
      <alignment horizontal="center"/>
    </xf>
    <xf numFmtId="0" fontId="7" fillId="0" borderId="39" xfId="42" applyNumberFormat="1" applyFont="1" applyBorder="1" applyAlignment="1">
      <alignment horizontal="center"/>
    </xf>
    <xf numFmtId="0" fontId="7" fillId="0" borderId="39" xfId="42" applyNumberFormat="1" applyFont="1" applyBorder="1" applyAlignment="1">
      <alignment horizontal="right"/>
    </xf>
    <xf numFmtId="0" fontId="8" fillId="0" borderId="71" xfId="52" applyNumberFormat="1" applyFont="1" applyBorder="1" applyAlignment="1">
      <alignment horizontal="center"/>
      <protection/>
    </xf>
    <xf numFmtId="0" fontId="8" fillId="0" borderId="39" xfId="52" applyNumberFormat="1" applyFont="1" applyBorder="1" applyAlignment="1">
      <alignment horizontal="center"/>
      <protection/>
    </xf>
    <xf numFmtId="0" fontId="1" fillId="0" borderId="25" xfId="52" applyFont="1" applyBorder="1" applyAlignment="1" quotePrefix="1">
      <alignment horizontal="center" vertical="center" wrapText="1"/>
      <protection/>
    </xf>
    <xf numFmtId="0" fontId="1" fillId="0" borderId="32" xfId="52" applyFont="1" applyBorder="1" applyAlignment="1" quotePrefix="1">
      <alignment horizontal="center" vertical="center" wrapText="1"/>
      <protection/>
    </xf>
    <xf numFmtId="0" fontId="1" fillId="0" borderId="33" xfId="52" applyFont="1" applyBorder="1" applyAlignment="1" quotePrefix="1">
      <alignment horizontal="center" vertical="center" wrapText="1"/>
      <protection/>
    </xf>
    <xf numFmtId="0" fontId="1" fillId="0" borderId="62" xfId="52" applyFont="1" applyBorder="1" applyAlignment="1" quotePrefix="1">
      <alignment horizontal="center" vertical="center" wrapText="1"/>
      <protection/>
    </xf>
    <xf numFmtId="0" fontId="1" fillId="0" borderId="16" xfId="52" applyFont="1" applyBorder="1" applyAlignment="1" quotePrefix="1">
      <alignment horizontal="center" vertical="center" wrapText="1"/>
      <protection/>
    </xf>
    <xf numFmtId="0" fontId="1" fillId="0" borderId="17" xfId="52" applyFont="1" applyBorder="1" applyAlignment="1" quotePrefix="1">
      <alignment horizontal="center" vertical="center" wrapText="1"/>
      <protection/>
    </xf>
    <xf numFmtId="0" fontId="1" fillId="0" borderId="27" xfId="52" applyFont="1" applyBorder="1" applyAlignment="1">
      <alignment horizontal="center" vertical="center"/>
      <protection/>
    </xf>
    <xf numFmtId="0" fontId="1" fillId="0" borderId="31" xfId="52" applyFont="1" applyBorder="1" applyAlignment="1">
      <alignment horizontal="center" vertical="center"/>
      <protection/>
    </xf>
    <xf numFmtId="0" fontId="5" fillId="0" borderId="62" xfId="52" applyFont="1" applyBorder="1" applyAlignment="1">
      <alignment horizontal="center" vertical="top"/>
      <protection/>
    </xf>
    <xf numFmtId="0" fontId="5" fillId="0" borderId="17" xfId="52" applyFont="1" applyBorder="1" applyAlignment="1">
      <alignment horizontal="center" vertical="top"/>
      <protection/>
    </xf>
    <xf numFmtId="0" fontId="2" fillId="0" borderId="55" xfId="52" applyFont="1" applyBorder="1" applyAlignment="1">
      <alignment horizontal="center" vertical="center"/>
      <protection/>
    </xf>
    <xf numFmtId="0" fontId="1" fillId="0" borderId="64" xfId="52" applyFont="1" applyBorder="1" applyAlignment="1">
      <alignment vertical="center"/>
      <protection/>
    </xf>
    <xf numFmtId="0" fontId="1" fillId="0" borderId="72" xfId="52" applyFont="1" applyBorder="1" applyAlignment="1">
      <alignment vertical="center"/>
      <protection/>
    </xf>
    <xf numFmtId="0" fontId="5" fillId="0" borderId="32" xfId="52" applyFont="1" applyBorder="1" applyAlignment="1">
      <alignment horizontal="center"/>
      <protection/>
    </xf>
    <xf numFmtId="0" fontId="5" fillId="0" borderId="23" xfId="52" applyFont="1" applyBorder="1" applyAlignment="1">
      <alignment horizontal="center"/>
      <protection/>
    </xf>
    <xf numFmtId="0" fontId="5" fillId="0" borderId="22" xfId="52" applyFont="1" applyBorder="1" applyAlignment="1">
      <alignment horizontal="center"/>
      <protection/>
    </xf>
    <xf numFmtId="0" fontId="5" fillId="0" borderId="73" xfId="52" applyFont="1" applyBorder="1" applyAlignment="1">
      <alignment horizontal="center" vertical="center"/>
      <protection/>
    </xf>
    <xf numFmtId="0" fontId="5" fillId="0" borderId="48" xfId="52" applyFont="1" applyBorder="1" applyAlignment="1">
      <alignment horizontal="center" vertical="center"/>
      <protection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Binlik Ayracı_yeni MAAŞ-NAKİT" xfId="42"/>
    <cellStyle name="Çıkış" xfId="43"/>
    <cellStyle name="Giriş" xfId="44"/>
    <cellStyle name="Hesaplama" xfId="45"/>
    <cellStyle name="İşaretli Hücre" xfId="46"/>
    <cellStyle name="İyi" xfId="47"/>
    <cellStyle name="Followed Hyperlink" xfId="48"/>
    <cellStyle name="Hyperlink" xfId="49"/>
    <cellStyle name="Kötü" xfId="50"/>
    <cellStyle name="Normal_GKBMY  Ekleri (1-25)" xfId="51"/>
    <cellStyle name="Normal_TMVE_SIF" xfId="52"/>
    <cellStyle name="Normal_V.Karabıyık-ücretNAKİT" xfId="53"/>
    <cellStyle name="Not" xfId="54"/>
    <cellStyle name="Nötr" xfId="55"/>
    <cellStyle name="Currency" xfId="56"/>
    <cellStyle name="Currency [0]" xfId="57"/>
    <cellStyle name="Toplam" xfId="58"/>
    <cellStyle name="Uyarı Metni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&#287;itime%20haz&#305;rl&#305;k%20&#246;dene&#287;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ğt.Haz.Öd.Bordrosu"/>
      <sheetName val="BANKA LİSTESİ"/>
    </sheetNames>
    <sheetDataSet>
      <sheetData sheetId="0">
        <row r="59">
          <cell r="F59" t="str">
            <v>Kurum Yetkilisi / İmza - Mühür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</sheetPr>
  <dimension ref="A2:L38"/>
  <sheetViews>
    <sheetView zoomScalePageLayoutView="0" workbookViewId="0" topLeftCell="A25">
      <selection activeCell="I8" sqref="I8"/>
    </sheetView>
  </sheetViews>
  <sheetFormatPr defaultColWidth="9.140625" defaultRowHeight="12.75"/>
  <cols>
    <col min="1" max="1" width="7.421875" style="0" customWidth="1"/>
    <col min="2" max="2" width="16.421875" style="0" customWidth="1"/>
    <col min="3" max="3" width="26.140625" style="0" customWidth="1"/>
    <col min="4" max="4" width="14.421875" style="0" customWidth="1"/>
    <col min="5" max="7" width="4.00390625" style="0" customWidth="1"/>
    <col min="8" max="8" width="4.421875" style="0" customWidth="1"/>
    <col min="9" max="9" width="4.00390625" style="0" customWidth="1"/>
    <col min="10" max="11" width="13.140625" style="82" customWidth="1"/>
    <col min="12" max="12" width="15.421875" style="82" customWidth="1"/>
    <col min="13" max="13" width="9.140625" style="82" customWidth="1"/>
  </cols>
  <sheetData>
    <row r="2" spans="1:12" ht="20.25" customHeight="1">
      <c r="A2" s="150" t="s">
        <v>107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ht="52.5" customHeight="1">
      <c r="A3" s="83" t="s">
        <v>82</v>
      </c>
      <c r="B3" s="83" t="s">
        <v>83</v>
      </c>
      <c r="C3" s="84" t="s">
        <v>69</v>
      </c>
      <c r="D3" s="83" t="s">
        <v>70</v>
      </c>
      <c r="E3" s="135" t="s">
        <v>84</v>
      </c>
      <c r="F3" s="135" t="s">
        <v>85</v>
      </c>
      <c r="G3" s="135" t="s">
        <v>86</v>
      </c>
      <c r="H3" s="135" t="s">
        <v>87</v>
      </c>
      <c r="I3" s="135" t="s">
        <v>88</v>
      </c>
      <c r="J3" s="92" t="s">
        <v>89</v>
      </c>
      <c r="K3" s="131" t="s">
        <v>90</v>
      </c>
      <c r="L3" s="92" t="s">
        <v>91</v>
      </c>
    </row>
    <row r="4" spans="1:12" ht="18" customHeight="1">
      <c r="A4" s="85">
        <v>1</v>
      </c>
      <c r="B4" s="85"/>
      <c r="C4" s="86"/>
      <c r="D4" s="87" t="s">
        <v>64</v>
      </c>
      <c r="E4" s="87"/>
      <c r="F4" s="87"/>
      <c r="G4" s="87"/>
      <c r="H4" s="87"/>
      <c r="I4" s="87"/>
      <c r="J4" s="88">
        <v>700</v>
      </c>
      <c r="K4" s="88">
        <f>J4*0.0066</f>
        <v>4.62</v>
      </c>
      <c r="L4" s="88">
        <f>J4-K4</f>
        <v>695.38</v>
      </c>
    </row>
    <row r="5" spans="1:12" ht="18" customHeight="1">
      <c r="A5" s="89">
        <v>2</v>
      </c>
      <c r="B5" s="133"/>
      <c r="C5" s="86"/>
      <c r="D5" s="81" t="s">
        <v>64</v>
      </c>
      <c r="E5" s="134"/>
      <c r="F5" s="134"/>
      <c r="G5" s="134"/>
      <c r="H5" s="134"/>
      <c r="I5" s="134"/>
      <c r="J5" s="88">
        <v>700</v>
      </c>
      <c r="K5" s="88">
        <f aca="true" t="shared" si="0" ref="K5:K31">J5*0.0066</f>
        <v>4.62</v>
      </c>
      <c r="L5" s="90">
        <f aca="true" t="shared" si="1" ref="L5:L31">J5-K5</f>
        <v>695.38</v>
      </c>
    </row>
    <row r="6" spans="1:12" ht="18" customHeight="1">
      <c r="A6" s="85">
        <v>3</v>
      </c>
      <c r="B6" s="85"/>
      <c r="C6" s="86"/>
      <c r="D6" s="81" t="s">
        <v>64</v>
      </c>
      <c r="E6" s="134"/>
      <c r="F6" s="134"/>
      <c r="G6" s="134"/>
      <c r="H6" s="134"/>
      <c r="I6" s="134"/>
      <c r="J6" s="88">
        <v>700</v>
      </c>
      <c r="K6" s="88">
        <f t="shared" si="0"/>
        <v>4.62</v>
      </c>
      <c r="L6" s="90">
        <f t="shared" si="1"/>
        <v>695.38</v>
      </c>
    </row>
    <row r="7" spans="1:12" ht="18" customHeight="1">
      <c r="A7" s="85">
        <v>4</v>
      </c>
      <c r="B7" s="85"/>
      <c r="C7" s="86"/>
      <c r="D7" s="81" t="s">
        <v>64</v>
      </c>
      <c r="E7" s="134"/>
      <c r="F7" s="134"/>
      <c r="G7" s="134"/>
      <c r="H7" s="134"/>
      <c r="I7" s="134"/>
      <c r="J7" s="88">
        <v>700</v>
      </c>
      <c r="K7" s="88">
        <f t="shared" si="0"/>
        <v>4.62</v>
      </c>
      <c r="L7" s="90">
        <f t="shared" si="1"/>
        <v>695.38</v>
      </c>
    </row>
    <row r="8" spans="1:12" ht="18" customHeight="1">
      <c r="A8" s="89">
        <v>5</v>
      </c>
      <c r="B8" s="133"/>
      <c r="C8" s="86"/>
      <c r="D8" s="81" t="s">
        <v>64</v>
      </c>
      <c r="E8" s="134"/>
      <c r="F8" s="134"/>
      <c r="G8" s="134"/>
      <c r="H8" s="134"/>
      <c r="I8" s="134"/>
      <c r="J8" s="88">
        <v>700</v>
      </c>
      <c r="K8" s="88">
        <v>3.76</v>
      </c>
      <c r="L8" s="90">
        <f t="shared" si="1"/>
        <v>696.24</v>
      </c>
    </row>
    <row r="9" spans="1:12" ht="18" customHeight="1">
      <c r="A9" s="85">
        <v>6</v>
      </c>
      <c r="B9" s="85"/>
      <c r="C9" s="86"/>
      <c r="D9" s="81" t="s">
        <v>64</v>
      </c>
      <c r="E9" s="134"/>
      <c r="F9" s="134"/>
      <c r="G9" s="134"/>
      <c r="H9" s="134"/>
      <c r="I9" s="134"/>
      <c r="J9" s="88">
        <v>700</v>
      </c>
      <c r="K9" s="88">
        <f t="shared" si="0"/>
        <v>4.62</v>
      </c>
      <c r="L9" s="90">
        <f t="shared" si="1"/>
        <v>695.38</v>
      </c>
    </row>
    <row r="10" spans="1:12" ht="18" customHeight="1">
      <c r="A10" s="85">
        <v>7</v>
      </c>
      <c r="B10" s="85"/>
      <c r="C10" s="86"/>
      <c r="D10" s="81" t="s">
        <v>64</v>
      </c>
      <c r="E10" s="134"/>
      <c r="F10" s="134"/>
      <c r="G10" s="134"/>
      <c r="H10" s="134"/>
      <c r="I10" s="134"/>
      <c r="J10" s="88">
        <v>700</v>
      </c>
      <c r="K10" s="88">
        <f t="shared" si="0"/>
        <v>4.62</v>
      </c>
      <c r="L10" s="90">
        <f t="shared" si="1"/>
        <v>695.38</v>
      </c>
    </row>
    <row r="11" spans="1:12" ht="18" customHeight="1">
      <c r="A11" s="89">
        <v>8</v>
      </c>
      <c r="B11" s="133"/>
      <c r="C11" s="86"/>
      <c r="D11" s="81" t="s">
        <v>64</v>
      </c>
      <c r="E11" s="134"/>
      <c r="F11" s="134"/>
      <c r="G11" s="134"/>
      <c r="H11" s="134"/>
      <c r="I11" s="134"/>
      <c r="J11" s="88">
        <v>700</v>
      </c>
      <c r="K11" s="88">
        <f t="shared" si="0"/>
        <v>4.62</v>
      </c>
      <c r="L11" s="90">
        <f t="shared" si="1"/>
        <v>695.38</v>
      </c>
    </row>
    <row r="12" spans="1:12" ht="18" customHeight="1">
      <c r="A12" s="85">
        <v>9</v>
      </c>
      <c r="B12" s="85"/>
      <c r="C12" s="86"/>
      <c r="D12" s="81" t="s">
        <v>64</v>
      </c>
      <c r="E12" s="134"/>
      <c r="F12" s="134"/>
      <c r="G12" s="134"/>
      <c r="H12" s="134"/>
      <c r="I12" s="134"/>
      <c r="J12" s="88">
        <v>700</v>
      </c>
      <c r="K12" s="88">
        <f t="shared" si="0"/>
        <v>4.62</v>
      </c>
      <c r="L12" s="90">
        <f t="shared" si="1"/>
        <v>695.38</v>
      </c>
    </row>
    <row r="13" spans="1:12" ht="18" customHeight="1">
      <c r="A13" s="85">
        <v>10</v>
      </c>
      <c r="B13" s="85"/>
      <c r="C13" s="86"/>
      <c r="D13" s="81" t="s">
        <v>64</v>
      </c>
      <c r="E13" s="134"/>
      <c r="F13" s="134"/>
      <c r="G13" s="134"/>
      <c r="H13" s="134"/>
      <c r="I13" s="134"/>
      <c r="J13" s="88">
        <v>700</v>
      </c>
      <c r="K13" s="88">
        <f t="shared" si="0"/>
        <v>4.62</v>
      </c>
      <c r="L13" s="90">
        <f t="shared" si="1"/>
        <v>695.38</v>
      </c>
    </row>
    <row r="14" spans="1:12" ht="18" customHeight="1">
      <c r="A14" s="89">
        <v>11</v>
      </c>
      <c r="B14" s="133"/>
      <c r="C14" s="86"/>
      <c r="D14" s="81" t="s">
        <v>64</v>
      </c>
      <c r="E14" s="134"/>
      <c r="F14" s="134"/>
      <c r="G14" s="134"/>
      <c r="H14" s="134"/>
      <c r="I14" s="134"/>
      <c r="J14" s="88">
        <v>700</v>
      </c>
      <c r="K14" s="88">
        <f t="shared" si="0"/>
        <v>4.62</v>
      </c>
      <c r="L14" s="90">
        <f t="shared" si="1"/>
        <v>695.38</v>
      </c>
    </row>
    <row r="15" spans="1:12" ht="18" customHeight="1">
      <c r="A15" s="85">
        <v>12</v>
      </c>
      <c r="B15" s="85"/>
      <c r="C15" s="86"/>
      <c r="D15" s="81" t="s">
        <v>64</v>
      </c>
      <c r="E15" s="134"/>
      <c r="F15" s="134"/>
      <c r="G15" s="134"/>
      <c r="H15" s="134"/>
      <c r="I15" s="134"/>
      <c r="J15" s="88">
        <v>700</v>
      </c>
      <c r="K15" s="88">
        <f t="shared" si="0"/>
        <v>4.62</v>
      </c>
      <c r="L15" s="90">
        <f t="shared" si="1"/>
        <v>695.38</v>
      </c>
    </row>
    <row r="16" spans="1:12" ht="18" customHeight="1">
      <c r="A16" s="85">
        <v>13</v>
      </c>
      <c r="B16" s="85"/>
      <c r="C16" s="86"/>
      <c r="D16" s="81" t="s">
        <v>64</v>
      </c>
      <c r="E16" s="134"/>
      <c r="F16" s="134"/>
      <c r="G16" s="134"/>
      <c r="H16" s="134"/>
      <c r="I16" s="134"/>
      <c r="J16" s="88">
        <v>700</v>
      </c>
      <c r="K16" s="88">
        <f t="shared" si="0"/>
        <v>4.62</v>
      </c>
      <c r="L16" s="90">
        <f t="shared" si="1"/>
        <v>695.38</v>
      </c>
    </row>
    <row r="17" spans="1:12" ht="18" customHeight="1">
      <c r="A17" s="89">
        <v>14</v>
      </c>
      <c r="B17" s="133"/>
      <c r="C17" s="86"/>
      <c r="D17" s="81" t="s">
        <v>64</v>
      </c>
      <c r="E17" s="134"/>
      <c r="F17" s="134"/>
      <c r="G17" s="134"/>
      <c r="H17" s="134"/>
      <c r="I17" s="134"/>
      <c r="J17" s="88">
        <v>700</v>
      </c>
      <c r="K17" s="88">
        <f t="shared" si="0"/>
        <v>4.62</v>
      </c>
      <c r="L17" s="90">
        <f t="shared" si="1"/>
        <v>695.38</v>
      </c>
    </row>
    <row r="18" spans="1:12" ht="18" customHeight="1">
      <c r="A18" s="85">
        <v>15</v>
      </c>
      <c r="B18" s="85"/>
      <c r="C18" s="86"/>
      <c r="D18" s="81" t="s">
        <v>64</v>
      </c>
      <c r="E18" s="134"/>
      <c r="F18" s="134"/>
      <c r="G18" s="134"/>
      <c r="H18" s="134"/>
      <c r="I18" s="134"/>
      <c r="J18" s="88">
        <v>700</v>
      </c>
      <c r="K18" s="88">
        <f t="shared" si="0"/>
        <v>4.62</v>
      </c>
      <c r="L18" s="90">
        <f t="shared" si="1"/>
        <v>695.38</v>
      </c>
    </row>
    <row r="19" spans="1:12" ht="18" customHeight="1">
      <c r="A19" s="85">
        <v>16</v>
      </c>
      <c r="B19" s="85"/>
      <c r="C19" s="86"/>
      <c r="D19" s="81" t="s">
        <v>64</v>
      </c>
      <c r="E19" s="134"/>
      <c r="F19" s="134"/>
      <c r="G19" s="134"/>
      <c r="H19" s="134"/>
      <c r="I19" s="134"/>
      <c r="J19" s="88">
        <v>700</v>
      </c>
      <c r="K19" s="88">
        <f t="shared" si="0"/>
        <v>4.62</v>
      </c>
      <c r="L19" s="90">
        <f t="shared" si="1"/>
        <v>695.38</v>
      </c>
    </row>
    <row r="20" spans="1:12" ht="18" customHeight="1">
      <c r="A20" s="89">
        <v>17</v>
      </c>
      <c r="B20" s="133"/>
      <c r="C20" s="86"/>
      <c r="D20" s="81" t="s">
        <v>64</v>
      </c>
      <c r="E20" s="134"/>
      <c r="F20" s="134"/>
      <c r="G20" s="134"/>
      <c r="H20" s="134"/>
      <c r="I20" s="134"/>
      <c r="J20" s="88">
        <v>700</v>
      </c>
      <c r="K20" s="88">
        <f t="shared" si="0"/>
        <v>4.62</v>
      </c>
      <c r="L20" s="90">
        <f t="shared" si="1"/>
        <v>695.38</v>
      </c>
    </row>
    <row r="21" spans="1:12" ht="18" customHeight="1">
      <c r="A21" s="85">
        <v>18</v>
      </c>
      <c r="B21" s="85"/>
      <c r="C21" s="86"/>
      <c r="D21" s="81" t="s">
        <v>64</v>
      </c>
      <c r="E21" s="134"/>
      <c r="F21" s="134"/>
      <c r="G21" s="134"/>
      <c r="H21" s="134"/>
      <c r="I21" s="134"/>
      <c r="J21" s="88">
        <v>700</v>
      </c>
      <c r="K21" s="88">
        <f t="shared" si="0"/>
        <v>4.62</v>
      </c>
      <c r="L21" s="90">
        <f t="shared" si="1"/>
        <v>695.38</v>
      </c>
    </row>
    <row r="22" spans="1:12" ht="18" customHeight="1">
      <c r="A22" s="85">
        <v>19</v>
      </c>
      <c r="B22" s="85"/>
      <c r="C22" s="86"/>
      <c r="D22" s="81" t="s">
        <v>64</v>
      </c>
      <c r="E22" s="134"/>
      <c r="F22" s="134"/>
      <c r="G22" s="134"/>
      <c r="H22" s="134"/>
      <c r="I22" s="134"/>
      <c r="J22" s="88">
        <v>700</v>
      </c>
      <c r="K22" s="88">
        <f t="shared" si="0"/>
        <v>4.62</v>
      </c>
      <c r="L22" s="90">
        <f t="shared" si="1"/>
        <v>695.38</v>
      </c>
    </row>
    <row r="23" spans="1:12" ht="18" customHeight="1">
      <c r="A23" s="89">
        <v>20</v>
      </c>
      <c r="B23" s="133"/>
      <c r="C23" s="86"/>
      <c r="D23" s="81" t="s">
        <v>64</v>
      </c>
      <c r="E23" s="134"/>
      <c r="F23" s="134"/>
      <c r="G23" s="134"/>
      <c r="H23" s="134"/>
      <c r="I23" s="134"/>
      <c r="J23" s="88">
        <v>700</v>
      </c>
      <c r="K23" s="88">
        <f t="shared" si="0"/>
        <v>4.62</v>
      </c>
      <c r="L23" s="90">
        <f t="shared" si="1"/>
        <v>695.38</v>
      </c>
    </row>
    <row r="24" spans="1:12" ht="18" customHeight="1">
      <c r="A24" s="85">
        <v>21</v>
      </c>
      <c r="B24" s="85"/>
      <c r="C24" s="86"/>
      <c r="D24" s="81" t="s">
        <v>64</v>
      </c>
      <c r="E24" s="134"/>
      <c r="F24" s="134"/>
      <c r="G24" s="134"/>
      <c r="H24" s="134"/>
      <c r="I24" s="134"/>
      <c r="J24" s="88">
        <v>700</v>
      </c>
      <c r="K24" s="88">
        <f t="shared" si="0"/>
        <v>4.62</v>
      </c>
      <c r="L24" s="90">
        <f t="shared" si="1"/>
        <v>695.38</v>
      </c>
    </row>
    <row r="25" spans="1:12" ht="18" customHeight="1">
      <c r="A25" s="85">
        <v>22</v>
      </c>
      <c r="B25" s="85"/>
      <c r="C25" s="86"/>
      <c r="D25" s="81" t="s">
        <v>64</v>
      </c>
      <c r="E25" s="134"/>
      <c r="F25" s="134"/>
      <c r="G25" s="134"/>
      <c r="H25" s="134"/>
      <c r="I25" s="134"/>
      <c r="J25" s="88">
        <v>700</v>
      </c>
      <c r="K25" s="88">
        <f t="shared" si="0"/>
        <v>4.62</v>
      </c>
      <c r="L25" s="90">
        <f t="shared" si="1"/>
        <v>695.38</v>
      </c>
    </row>
    <row r="26" spans="1:12" ht="18" customHeight="1">
      <c r="A26" s="89">
        <v>23</v>
      </c>
      <c r="B26" s="133"/>
      <c r="C26" s="86"/>
      <c r="D26" s="81" t="s">
        <v>64</v>
      </c>
      <c r="E26" s="134"/>
      <c r="F26" s="134"/>
      <c r="G26" s="134"/>
      <c r="H26" s="134"/>
      <c r="I26" s="134"/>
      <c r="J26" s="88">
        <v>700</v>
      </c>
      <c r="K26" s="88">
        <f t="shared" si="0"/>
        <v>4.62</v>
      </c>
      <c r="L26" s="90">
        <f t="shared" si="1"/>
        <v>695.38</v>
      </c>
    </row>
    <row r="27" spans="1:12" ht="18" customHeight="1">
      <c r="A27" s="85">
        <v>24</v>
      </c>
      <c r="B27" s="85"/>
      <c r="C27" s="86"/>
      <c r="D27" s="81" t="s">
        <v>64</v>
      </c>
      <c r="E27" s="134"/>
      <c r="F27" s="134"/>
      <c r="G27" s="134"/>
      <c r="H27" s="134"/>
      <c r="I27" s="134"/>
      <c r="J27" s="88">
        <v>700</v>
      </c>
      <c r="K27" s="88">
        <f t="shared" si="0"/>
        <v>4.62</v>
      </c>
      <c r="L27" s="90">
        <f t="shared" si="1"/>
        <v>695.38</v>
      </c>
    </row>
    <row r="28" spans="1:12" ht="18" customHeight="1">
      <c r="A28" s="85">
        <v>25</v>
      </c>
      <c r="B28" s="85"/>
      <c r="C28" s="86"/>
      <c r="D28" s="81" t="s">
        <v>64</v>
      </c>
      <c r="E28" s="134"/>
      <c r="F28" s="134"/>
      <c r="G28" s="134"/>
      <c r="H28" s="134"/>
      <c r="I28" s="134"/>
      <c r="J28" s="88">
        <v>700</v>
      </c>
      <c r="K28" s="88">
        <f t="shared" si="0"/>
        <v>4.62</v>
      </c>
      <c r="L28" s="90">
        <f t="shared" si="1"/>
        <v>695.38</v>
      </c>
    </row>
    <row r="29" spans="1:12" ht="18" customHeight="1">
      <c r="A29" s="89">
        <v>26</v>
      </c>
      <c r="B29" s="133"/>
      <c r="C29" s="86"/>
      <c r="D29" s="81" t="s">
        <v>64</v>
      </c>
      <c r="E29" s="134"/>
      <c r="F29" s="134"/>
      <c r="G29" s="134"/>
      <c r="H29" s="134"/>
      <c r="I29" s="134"/>
      <c r="J29" s="88">
        <v>700</v>
      </c>
      <c r="K29" s="88">
        <f t="shared" si="0"/>
        <v>4.62</v>
      </c>
      <c r="L29" s="90">
        <f t="shared" si="1"/>
        <v>695.38</v>
      </c>
    </row>
    <row r="30" spans="1:12" ht="18" customHeight="1">
      <c r="A30" s="85">
        <v>27</v>
      </c>
      <c r="B30" s="85"/>
      <c r="C30" s="86"/>
      <c r="D30" s="81" t="s">
        <v>64</v>
      </c>
      <c r="E30" s="134"/>
      <c r="F30" s="134"/>
      <c r="G30" s="134"/>
      <c r="H30" s="134"/>
      <c r="I30" s="134"/>
      <c r="J30" s="88">
        <v>700</v>
      </c>
      <c r="K30" s="88">
        <f t="shared" si="0"/>
        <v>4.62</v>
      </c>
      <c r="L30" s="90">
        <f t="shared" si="1"/>
        <v>695.38</v>
      </c>
    </row>
    <row r="31" spans="1:12" ht="18" customHeight="1">
      <c r="A31" s="85">
        <v>28</v>
      </c>
      <c r="B31" s="85"/>
      <c r="C31" s="86"/>
      <c r="D31" s="81" t="s">
        <v>64</v>
      </c>
      <c r="E31" s="134"/>
      <c r="F31" s="134"/>
      <c r="G31" s="134"/>
      <c r="H31" s="134"/>
      <c r="I31" s="134"/>
      <c r="J31" s="88">
        <v>700</v>
      </c>
      <c r="K31" s="88">
        <f t="shared" si="0"/>
        <v>4.62</v>
      </c>
      <c r="L31" s="90">
        <f t="shared" si="1"/>
        <v>695.38</v>
      </c>
    </row>
    <row r="32" spans="1:12" ht="18" customHeight="1">
      <c r="A32" s="151" t="s">
        <v>55</v>
      </c>
      <c r="B32" s="151"/>
      <c r="C32" s="151"/>
      <c r="D32" s="151"/>
      <c r="E32" s="132"/>
      <c r="F32" s="132"/>
      <c r="G32" s="132"/>
      <c r="H32" s="132"/>
      <c r="I32" s="132"/>
      <c r="J32" s="91">
        <f>SUM(J4:J31)</f>
        <v>19600</v>
      </c>
      <c r="K32" s="91">
        <f>SUM(K4:K31)</f>
        <v>128.50000000000003</v>
      </c>
      <c r="L32" s="91">
        <f>SUM(L4:L31)</f>
        <v>19471.499999999996</v>
      </c>
    </row>
    <row r="34" spans="11:12" ht="12.75">
      <c r="K34" s="152">
        <f ca="1">TODAY()</f>
        <v>42011</v>
      </c>
      <c r="L34" s="152"/>
    </row>
    <row r="35" spans="11:12" ht="12.75">
      <c r="K35" s="149"/>
      <c r="L35" s="149"/>
    </row>
    <row r="36" spans="11:12" ht="12.75">
      <c r="K36" s="149"/>
      <c r="L36" s="149"/>
    </row>
    <row r="37" spans="11:12" ht="12.75">
      <c r="K37" s="149" t="s">
        <v>81</v>
      </c>
      <c r="L37" s="149"/>
    </row>
    <row r="38" spans="11:12" ht="12.75">
      <c r="K38" s="149"/>
      <c r="L38" s="149"/>
    </row>
  </sheetData>
  <sheetProtection/>
  <mergeCells count="7">
    <mergeCell ref="K36:L36"/>
    <mergeCell ref="K37:L37"/>
    <mergeCell ref="K38:L38"/>
    <mergeCell ref="A2:L2"/>
    <mergeCell ref="A32:D32"/>
    <mergeCell ref="K34:L34"/>
    <mergeCell ref="K35:L35"/>
  </mergeCells>
  <printOptions/>
  <pageMargins left="0.5511811023622047" right="0.35433070866141736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F50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1" width="6.28125" style="136" customWidth="1"/>
    <col min="2" max="2" width="12.8515625" style="136" customWidth="1"/>
    <col min="3" max="3" width="9.28125" style="136" customWidth="1"/>
    <col min="4" max="4" width="17.00390625" style="136" customWidth="1"/>
    <col min="5" max="5" width="27.8515625" style="136" customWidth="1"/>
    <col min="6" max="6" width="18.421875" style="136" customWidth="1"/>
    <col min="7" max="16384" width="9.140625" style="136" customWidth="1"/>
  </cols>
  <sheetData>
    <row r="1" spans="1:6" ht="17.25" customHeight="1">
      <c r="A1" s="165" t="s">
        <v>65</v>
      </c>
      <c r="B1" s="166"/>
      <c r="C1" s="166"/>
      <c r="D1" s="166"/>
      <c r="E1" s="166"/>
      <c r="F1" s="167"/>
    </row>
    <row r="2" spans="1:6" ht="15.75">
      <c r="A2" s="155" t="s">
        <v>92</v>
      </c>
      <c r="B2" s="156"/>
      <c r="C2" s="156"/>
      <c r="D2" s="168" t="s">
        <v>93</v>
      </c>
      <c r="E2" s="169"/>
      <c r="F2" s="170"/>
    </row>
    <row r="3" spans="1:6" ht="15.75">
      <c r="A3" s="155" t="s">
        <v>94</v>
      </c>
      <c r="B3" s="156"/>
      <c r="C3" s="156"/>
      <c r="D3" s="157" t="s">
        <v>95</v>
      </c>
      <c r="E3" s="158"/>
      <c r="F3" s="159"/>
    </row>
    <row r="4" spans="1:6" ht="15.75">
      <c r="A4" s="155" t="s">
        <v>96</v>
      </c>
      <c r="B4" s="156"/>
      <c r="C4" s="156"/>
      <c r="D4" s="157">
        <v>1111111</v>
      </c>
      <c r="E4" s="158"/>
      <c r="F4" s="159"/>
    </row>
    <row r="5" spans="1:6" ht="15.75">
      <c r="A5" s="155" t="s">
        <v>97</v>
      </c>
      <c r="B5" s="156"/>
      <c r="C5" s="156"/>
      <c r="D5" s="157" t="s">
        <v>98</v>
      </c>
      <c r="E5" s="158"/>
      <c r="F5" s="159"/>
    </row>
    <row r="6" spans="1:6" ht="14.25" customHeight="1">
      <c r="A6" s="137" t="s">
        <v>99</v>
      </c>
      <c r="B6" s="160" t="s">
        <v>106</v>
      </c>
      <c r="C6" s="161"/>
      <c r="D6" s="138" t="s">
        <v>100</v>
      </c>
      <c r="E6" s="138" t="s">
        <v>101</v>
      </c>
      <c r="F6" s="139" t="s">
        <v>102</v>
      </c>
    </row>
    <row r="7" spans="1:6" ht="13.5">
      <c r="A7" s="140">
        <v>1</v>
      </c>
      <c r="B7" s="153">
        <f>BORDRO!C4</f>
        <v>0</v>
      </c>
      <c r="C7" s="154"/>
      <c r="D7" s="141"/>
      <c r="E7" s="142"/>
      <c r="F7" s="143">
        <f>BORDRO!L4</f>
        <v>695.38</v>
      </c>
    </row>
    <row r="8" spans="1:6" ht="13.5">
      <c r="A8" s="140">
        <v>2</v>
      </c>
      <c r="B8" s="153">
        <f>BORDRO!C5</f>
        <v>0</v>
      </c>
      <c r="C8" s="154"/>
      <c r="D8" s="141"/>
      <c r="E8" s="142"/>
      <c r="F8" s="143" t="s">
        <v>103</v>
      </c>
    </row>
    <row r="9" spans="1:6" ht="13.5">
      <c r="A9" s="140">
        <v>3</v>
      </c>
      <c r="B9" s="153">
        <f>BORDRO!C6</f>
        <v>0</v>
      </c>
      <c r="C9" s="154"/>
      <c r="D9" s="141"/>
      <c r="E9" s="142"/>
      <c r="F9" s="143" t="s">
        <v>103</v>
      </c>
    </row>
    <row r="10" spans="1:6" ht="13.5">
      <c r="A10" s="140">
        <v>4</v>
      </c>
      <c r="B10" s="153">
        <f>BORDRO!C7</f>
        <v>0</v>
      </c>
      <c r="C10" s="154"/>
      <c r="D10" s="141"/>
      <c r="E10" s="142"/>
      <c r="F10" s="143" t="s">
        <v>103</v>
      </c>
    </row>
    <row r="11" spans="1:6" ht="13.5">
      <c r="A11" s="140">
        <v>5</v>
      </c>
      <c r="B11" s="153">
        <f>BORDRO!C8</f>
        <v>0</v>
      </c>
      <c r="C11" s="154"/>
      <c r="D11" s="141"/>
      <c r="E11" s="142"/>
      <c r="F11" s="143" t="s">
        <v>103</v>
      </c>
    </row>
    <row r="12" spans="1:6" ht="13.5">
      <c r="A12" s="140">
        <v>6</v>
      </c>
      <c r="B12" s="153">
        <f>BORDRO!C9</f>
        <v>0</v>
      </c>
      <c r="C12" s="154"/>
      <c r="D12" s="141"/>
      <c r="E12" s="142"/>
      <c r="F12" s="143" t="s">
        <v>103</v>
      </c>
    </row>
    <row r="13" spans="1:6" ht="13.5">
      <c r="A13" s="140">
        <v>7</v>
      </c>
      <c r="B13" s="153">
        <f>BORDRO!C10</f>
        <v>0</v>
      </c>
      <c r="C13" s="154"/>
      <c r="D13" s="141"/>
      <c r="E13" s="142"/>
      <c r="F13" s="143" t="s">
        <v>103</v>
      </c>
    </row>
    <row r="14" spans="1:6" ht="13.5">
      <c r="A14" s="140">
        <v>8</v>
      </c>
      <c r="B14" s="153">
        <f>BORDRO!C11</f>
        <v>0</v>
      </c>
      <c r="C14" s="154"/>
      <c r="D14" s="141"/>
      <c r="E14" s="142"/>
      <c r="F14" s="143" t="s">
        <v>103</v>
      </c>
    </row>
    <row r="15" spans="1:6" ht="13.5">
      <c r="A15" s="140">
        <v>9</v>
      </c>
      <c r="B15" s="153">
        <f>BORDRO!C12</f>
        <v>0</v>
      </c>
      <c r="C15" s="154"/>
      <c r="D15" s="141"/>
      <c r="E15" s="142"/>
      <c r="F15" s="143" t="s">
        <v>103</v>
      </c>
    </row>
    <row r="16" spans="1:6" ht="13.5">
      <c r="A16" s="140">
        <v>10</v>
      </c>
      <c r="B16" s="153">
        <f>BORDRO!C13</f>
        <v>0</v>
      </c>
      <c r="C16" s="154"/>
      <c r="D16" s="141"/>
      <c r="E16" s="142"/>
      <c r="F16" s="143" t="s">
        <v>103</v>
      </c>
    </row>
    <row r="17" spans="1:6" ht="13.5">
      <c r="A17" s="140">
        <v>11</v>
      </c>
      <c r="B17" s="153">
        <f>BORDRO!C14</f>
        <v>0</v>
      </c>
      <c r="C17" s="154"/>
      <c r="D17" s="141"/>
      <c r="E17" s="142"/>
      <c r="F17" s="143" t="s">
        <v>103</v>
      </c>
    </row>
    <row r="18" spans="1:6" ht="13.5">
      <c r="A18" s="140">
        <v>12</v>
      </c>
      <c r="B18" s="153">
        <f>BORDRO!C15</f>
        <v>0</v>
      </c>
      <c r="C18" s="154"/>
      <c r="D18" s="141"/>
      <c r="E18" s="142"/>
      <c r="F18" s="143" t="s">
        <v>103</v>
      </c>
    </row>
    <row r="19" spans="1:6" ht="13.5">
      <c r="A19" s="140">
        <v>13</v>
      </c>
      <c r="B19" s="153">
        <f>BORDRO!C16</f>
        <v>0</v>
      </c>
      <c r="C19" s="154"/>
      <c r="D19" s="141"/>
      <c r="E19" s="142"/>
      <c r="F19" s="143" t="s">
        <v>103</v>
      </c>
    </row>
    <row r="20" spans="1:6" ht="13.5">
      <c r="A20" s="140">
        <v>14</v>
      </c>
      <c r="B20" s="153">
        <f>BORDRO!C17</f>
        <v>0</v>
      </c>
      <c r="C20" s="154"/>
      <c r="D20" s="141"/>
      <c r="E20" s="142"/>
      <c r="F20" s="143" t="s">
        <v>103</v>
      </c>
    </row>
    <row r="21" spans="1:6" ht="13.5">
      <c r="A21" s="140">
        <v>15</v>
      </c>
      <c r="B21" s="153">
        <f>BORDRO!C18</f>
        <v>0</v>
      </c>
      <c r="C21" s="154"/>
      <c r="D21" s="141"/>
      <c r="E21" s="142"/>
      <c r="F21" s="143" t="s">
        <v>103</v>
      </c>
    </row>
    <row r="22" spans="1:6" ht="13.5">
      <c r="A22" s="140">
        <v>16</v>
      </c>
      <c r="B22" s="153">
        <f>BORDRO!C19</f>
        <v>0</v>
      </c>
      <c r="C22" s="154"/>
      <c r="D22" s="141"/>
      <c r="E22" s="142"/>
      <c r="F22" s="143" t="s">
        <v>103</v>
      </c>
    </row>
    <row r="23" spans="1:6" ht="13.5">
      <c r="A23" s="140">
        <v>17</v>
      </c>
      <c r="B23" s="153">
        <f>BORDRO!C20</f>
        <v>0</v>
      </c>
      <c r="C23" s="154"/>
      <c r="D23" s="141"/>
      <c r="E23" s="142"/>
      <c r="F23" s="143" t="s">
        <v>103</v>
      </c>
    </row>
    <row r="24" spans="1:6" ht="13.5">
      <c r="A24" s="140">
        <v>18</v>
      </c>
      <c r="B24" s="153">
        <f>BORDRO!C21</f>
        <v>0</v>
      </c>
      <c r="C24" s="154"/>
      <c r="D24" s="141"/>
      <c r="E24" s="142"/>
      <c r="F24" s="143" t="s">
        <v>103</v>
      </c>
    </row>
    <row r="25" spans="1:6" ht="13.5">
      <c r="A25" s="140">
        <v>19</v>
      </c>
      <c r="B25" s="153">
        <f>BORDRO!C22</f>
        <v>0</v>
      </c>
      <c r="C25" s="154"/>
      <c r="D25" s="141"/>
      <c r="E25" s="142"/>
      <c r="F25" s="143" t="s">
        <v>103</v>
      </c>
    </row>
    <row r="26" spans="1:6" ht="13.5">
      <c r="A26" s="140">
        <v>20</v>
      </c>
      <c r="B26" s="153">
        <f>BORDRO!C23</f>
        <v>0</v>
      </c>
      <c r="C26" s="154"/>
      <c r="D26" s="141"/>
      <c r="E26" s="142"/>
      <c r="F26" s="143" t="s">
        <v>103</v>
      </c>
    </row>
    <row r="27" spans="1:6" ht="13.5">
      <c r="A27" s="140">
        <v>21</v>
      </c>
      <c r="B27" s="153">
        <f>BORDRO!C24</f>
        <v>0</v>
      </c>
      <c r="C27" s="154"/>
      <c r="D27" s="141"/>
      <c r="E27" s="142"/>
      <c r="F27" s="143" t="s">
        <v>103</v>
      </c>
    </row>
    <row r="28" spans="1:6" ht="13.5">
      <c r="A28" s="140">
        <v>22</v>
      </c>
      <c r="B28" s="153">
        <f>BORDRO!C25</f>
        <v>0</v>
      </c>
      <c r="C28" s="154"/>
      <c r="D28" s="141"/>
      <c r="E28" s="142"/>
      <c r="F28" s="143" t="s">
        <v>103</v>
      </c>
    </row>
    <row r="29" spans="1:6" ht="13.5">
      <c r="A29" s="140">
        <v>23</v>
      </c>
      <c r="B29" s="153">
        <f>BORDRO!C26</f>
        <v>0</v>
      </c>
      <c r="C29" s="154"/>
      <c r="D29" s="141"/>
      <c r="E29" s="142"/>
      <c r="F29" s="143" t="s">
        <v>103</v>
      </c>
    </row>
    <row r="30" spans="1:6" ht="13.5">
      <c r="A30" s="140">
        <v>24</v>
      </c>
      <c r="B30" s="153">
        <f>BORDRO!C27</f>
        <v>0</v>
      </c>
      <c r="C30" s="154"/>
      <c r="D30" s="141"/>
      <c r="E30" s="142"/>
      <c r="F30" s="143" t="s">
        <v>103</v>
      </c>
    </row>
    <row r="31" spans="1:6" ht="13.5">
      <c r="A31" s="140">
        <v>25</v>
      </c>
      <c r="B31" s="153">
        <f>BORDRO!C28</f>
        <v>0</v>
      </c>
      <c r="C31" s="154"/>
      <c r="D31" s="144"/>
      <c r="E31" s="144"/>
      <c r="F31" s="143" t="s">
        <v>103</v>
      </c>
    </row>
    <row r="32" spans="1:6" ht="13.5" customHeight="1">
      <c r="A32" s="140">
        <v>26</v>
      </c>
      <c r="B32" s="153">
        <f>BORDRO!C29</f>
        <v>0</v>
      </c>
      <c r="C32" s="154"/>
      <c r="D32" s="144"/>
      <c r="E32" s="144"/>
      <c r="F32" s="143" t="s">
        <v>103</v>
      </c>
    </row>
    <row r="33" spans="1:6" ht="13.5">
      <c r="A33" s="140">
        <v>27</v>
      </c>
      <c r="B33" s="153">
        <f>BORDRO!C30</f>
        <v>0</v>
      </c>
      <c r="C33" s="154"/>
      <c r="D33" s="144"/>
      <c r="E33" s="144"/>
      <c r="F33" s="143" t="s">
        <v>103</v>
      </c>
    </row>
    <row r="34" spans="1:6" ht="13.5">
      <c r="A34" s="140">
        <v>28</v>
      </c>
      <c r="B34" s="153">
        <f>BORDRO!C31</f>
        <v>0</v>
      </c>
      <c r="C34" s="154"/>
      <c r="D34" s="141"/>
      <c r="E34" s="142"/>
      <c r="F34" s="143" t="s">
        <v>103</v>
      </c>
    </row>
    <row r="35" spans="1:6" ht="13.5">
      <c r="A35" s="140">
        <v>29</v>
      </c>
      <c r="B35" s="153">
        <f>BORDRO!C32</f>
        <v>0</v>
      </c>
      <c r="C35" s="154"/>
      <c r="D35" s="141"/>
      <c r="E35" s="142"/>
      <c r="F35" s="143" t="s">
        <v>103</v>
      </c>
    </row>
    <row r="36" spans="1:6" ht="13.5">
      <c r="A36" s="140">
        <v>30</v>
      </c>
      <c r="B36" s="153">
        <f>BORDRO!C33</f>
        <v>0</v>
      </c>
      <c r="C36" s="154"/>
      <c r="D36" s="141"/>
      <c r="E36" s="142"/>
      <c r="F36" s="143" t="s">
        <v>103</v>
      </c>
    </row>
    <row r="37" spans="1:6" ht="13.5">
      <c r="A37" s="140">
        <v>31</v>
      </c>
      <c r="B37" s="153">
        <f>BORDRO!C34</f>
        <v>0</v>
      </c>
      <c r="C37" s="154"/>
      <c r="D37" s="141"/>
      <c r="E37" s="142"/>
      <c r="F37" s="143" t="s">
        <v>103</v>
      </c>
    </row>
    <row r="38" spans="1:6" ht="13.5">
      <c r="A38" s="140">
        <v>32</v>
      </c>
      <c r="B38" s="153">
        <f>BORDRO!C35</f>
        <v>0</v>
      </c>
      <c r="C38" s="154"/>
      <c r="D38" s="141"/>
      <c r="E38" s="142"/>
      <c r="F38" s="143" t="s">
        <v>103</v>
      </c>
    </row>
    <row r="39" spans="1:6" ht="13.5">
      <c r="A39" s="140">
        <v>33</v>
      </c>
      <c r="B39" s="153">
        <f>BORDRO!C36</f>
        <v>0</v>
      </c>
      <c r="C39" s="154"/>
      <c r="D39" s="141"/>
      <c r="E39" s="142"/>
      <c r="F39" s="143" t="s">
        <v>103</v>
      </c>
    </row>
    <row r="40" spans="1:6" ht="13.5">
      <c r="A40" s="140">
        <v>34</v>
      </c>
      <c r="B40" s="153">
        <f>BORDRO!C37</f>
        <v>0</v>
      </c>
      <c r="C40" s="154"/>
      <c r="D40" s="141"/>
      <c r="E40" s="142"/>
      <c r="F40" s="143" t="s">
        <v>103</v>
      </c>
    </row>
    <row r="41" spans="1:6" ht="13.5">
      <c r="A41" s="140">
        <v>35</v>
      </c>
      <c r="B41" s="153">
        <f>BORDRO!C38</f>
        <v>0</v>
      </c>
      <c r="C41" s="154"/>
      <c r="D41" s="141"/>
      <c r="E41" s="142"/>
      <c r="F41" s="143" t="s">
        <v>103</v>
      </c>
    </row>
    <row r="42" spans="1:6" ht="13.5">
      <c r="A42" s="140">
        <v>36</v>
      </c>
      <c r="B42" s="153">
        <f>BORDRO!C39</f>
        <v>0</v>
      </c>
      <c r="C42" s="154"/>
      <c r="D42" s="141"/>
      <c r="E42" s="142"/>
      <c r="F42" s="143" t="s">
        <v>103</v>
      </c>
    </row>
    <row r="43" spans="1:6" ht="13.5">
      <c r="A43" s="140">
        <v>37</v>
      </c>
      <c r="B43" s="153">
        <f>BORDRO!C40</f>
        <v>0</v>
      </c>
      <c r="C43" s="154"/>
      <c r="D43" s="141"/>
      <c r="E43" s="142"/>
      <c r="F43" s="143" t="s">
        <v>103</v>
      </c>
    </row>
    <row r="44" spans="1:6" ht="13.5">
      <c r="A44" s="140">
        <v>38</v>
      </c>
      <c r="B44" s="153">
        <f>BORDRO!C41</f>
        <v>0</v>
      </c>
      <c r="C44" s="154"/>
      <c r="D44" s="141"/>
      <c r="E44" s="142"/>
      <c r="F44" s="143" t="s">
        <v>103</v>
      </c>
    </row>
    <row r="45" spans="1:6" ht="13.5">
      <c r="A45" s="140">
        <v>39</v>
      </c>
      <c r="B45" s="153">
        <f>BORDRO!C42</f>
        <v>0</v>
      </c>
      <c r="C45" s="154"/>
      <c r="D45" s="141"/>
      <c r="E45" s="142"/>
      <c r="F45" s="143" t="s">
        <v>103</v>
      </c>
    </row>
    <row r="46" spans="1:6" ht="14.25" thickBot="1">
      <c r="A46" s="145"/>
      <c r="B46" s="162"/>
      <c r="C46" s="162"/>
      <c r="D46" s="146"/>
      <c r="E46" s="147" t="s">
        <v>104</v>
      </c>
      <c r="F46" s="148">
        <v>566.24</v>
      </c>
    </row>
    <row r="48" spans="1:6" ht="12.75">
      <c r="A48" s="163" t="s">
        <v>105</v>
      </c>
      <c r="B48" s="163"/>
      <c r="C48" s="163"/>
      <c r="D48" s="163"/>
      <c r="E48" s="163"/>
      <c r="F48" s="163"/>
    </row>
    <row r="50" spans="5:6" ht="12.75">
      <c r="E50" s="164" t="str">
        <f>'[1]Eğt.Haz.Öd.Bordrosu'!F59</f>
        <v>Kurum Yetkilisi / İmza - Mühür</v>
      </c>
      <c r="F50" s="164"/>
    </row>
  </sheetData>
  <sheetProtection/>
  <mergeCells count="52">
    <mergeCell ref="B46:C46"/>
    <mergeCell ref="A48:F48"/>
    <mergeCell ref="E50:F50"/>
    <mergeCell ref="A1:F1"/>
    <mergeCell ref="A2:C2"/>
    <mergeCell ref="D2:F2"/>
    <mergeCell ref="A3:C3"/>
    <mergeCell ref="D3:F3"/>
    <mergeCell ref="A4:C4"/>
    <mergeCell ref="D4:F4"/>
    <mergeCell ref="A5:C5"/>
    <mergeCell ref="D5:F5"/>
    <mergeCell ref="B7:C7"/>
    <mergeCell ref="B6:C6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</mergeCells>
  <printOptions gridLines="1"/>
  <pageMargins left="0.5905511811023623" right="0.5905511811023623" top="0.5905511811023623" bottom="0.7874015748031497" header="0.1968503937007874" footer="0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0"/>
  </sheetPr>
  <dimension ref="B2:Y65"/>
  <sheetViews>
    <sheetView zoomScale="75" zoomScaleNormal="75" zoomScalePageLayoutView="0" workbookViewId="0" topLeftCell="A1">
      <selection activeCell="N59" sqref="N59:V59"/>
    </sheetView>
  </sheetViews>
  <sheetFormatPr defaultColWidth="9.140625" defaultRowHeight="12.75"/>
  <cols>
    <col min="1" max="1" width="2.8515625" style="93" customWidth="1"/>
    <col min="2" max="2" width="6.7109375" style="93" customWidth="1"/>
    <col min="3" max="3" width="5.421875" style="93" customWidth="1"/>
    <col min="4" max="8" width="4.7109375" style="93" customWidth="1"/>
    <col min="9" max="12" width="4.28125" style="93" customWidth="1"/>
    <col min="13" max="13" width="3.28125" style="93" customWidth="1"/>
    <col min="14" max="14" width="4.00390625" style="93" customWidth="1"/>
    <col min="15" max="18" width="4.28125" style="93" customWidth="1"/>
    <col min="19" max="19" width="0" style="93" hidden="1" customWidth="1"/>
    <col min="20" max="20" width="5.7109375" style="93" customWidth="1"/>
    <col min="21" max="21" width="4.8515625" style="93" customWidth="1"/>
    <col min="22" max="22" width="5.8515625" style="93" customWidth="1"/>
    <col min="23" max="23" width="9.8515625" style="93" customWidth="1"/>
    <col min="24" max="24" width="5.7109375" style="93" customWidth="1"/>
    <col min="25" max="25" width="32.7109375" style="93" customWidth="1"/>
    <col min="26" max="16384" width="9.140625" style="93" customWidth="1"/>
  </cols>
  <sheetData>
    <row r="2" spans="2:25" ht="27" thickBot="1">
      <c r="B2" s="249" t="s">
        <v>40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</row>
    <row r="3" spans="2:25" ht="27" thickBot="1">
      <c r="B3" s="295" t="s">
        <v>41</v>
      </c>
      <c r="C3" s="296"/>
      <c r="D3" s="1"/>
      <c r="E3" s="297">
        <v>45107</v>
      </c>
      <c r="F3" s="297"/>
      <c r="G3" s="297"/>
      <c r="H3" s="297"/>
      <c r="I3" s="2"/>
      <c r="J3" s="2"/>
      <c r="K3" s="2"/>
      <c r="L3" s="3"/>
      <c r="M3" s="4"/>
      <c r="N3" s="298"/>
      <c r="O3" s="298"/>
      <c r="P3" s="298"/>
      <c r="Q3" s="298"/>
      <c r="R3" s="298"/>
      <c r="S3" s="298"/>
      <c r="T3" s="298"/>
      <c r="U3" s="249"/>
      <c r="V3" s="249"/>
      <c r="W3" s="249"/>
      <c r="X3" s="249"/>
      <c r="Y3" s="50"/>
    </row>
    <row r="4" spans="2:25" ht="27" customHeight="1" thickBot="1">
      <c r="B4" s="295" t="s">
        <v>42</v>
      </c>
      <c r="C4" s="296"/>
      <c r="D4" s="299" t="s">
        <v>1</v>
      </c>
      <c r="E4" s="300"/>
      <c r="F4" s="300"/>
      <c r="G4" s="300"/>
      <c r="H4" s="300"/>
      <c r="I4" s="300"/>
      <c r="J4" s="300"/>
      <c r="K4" s="300"/>
      <c r="L4" s="301"/>
      <c r="M4" s="253" t="s">
        <v>0</v>
      </c>
      <c r="N4" s="302"/>
      <c r="O4" s="302"/>
      <c r="P4" s="302"/>
      <c r="Q4" s="254"/>
      <c r="R4" s="303">
        <v>2011</v>
      </c>
      <c r="S4" s="304"/>
      <c r="T4" s="305"/>
      <c r="U4" s="266" t="s">
        <v>2</v>
      </c>
      <c r="V4" s="269" t="s">
        <v>3</v>
      </c>
      <c r="W4" s="270"/>
      <c r="X4" s="271"/>
      <c r="Y4" s="94" t="s">
        <v>80</v>
      </c>
    </row>
    <row r="5" spans="2:25" ht="21.75" customHeight="1" thickBot="1">
      <c r="B5" s="261" t="s">
        <v>4</v>
      </c>
      <c r="C5" s="262"/>
      <c r="D5" s="5">
        <v>1</v>
      </c>
      <c r="E5" s="6">
        <v>2</v>
      </c>
      <c r="F5" s="274" t="s">
        <v>5</v>
      </c>
      <c r="G5" s="238"/>
      <c r="H5" s="238"/>
      <c r="I5" s="278" t="s">
        <v>6</v>
      </c>
      <c r="J5" s="279"/>
      <c r="K5" s="279"/>
      <c r="L5" s="279"/>
      <c r="M5" s="279"/>
      <c r="N5" s="280"/>
      <c r="O5" s="284" t="s">
        <v>7</v>
      </c>
      <c r="P5" s="285"/>
      <c r="Q5" s="286"/>
      <c r="R5" s="287"/>
      <c r="S5" s="288"/>
      <c r="T5" s="289"/>
      <c r="U5" s="267"/>
      <c r="V5" s="275" t="s">
        <v>62</v>
      </c>
      <c r="W5" s="276"/>
      <c r="X5" s="277"/>
      <c r="Y5" s="95">
        <v>0</v>
      </c>
    </row>
    <row r="6" spans="2:25" ht="23.25" customHeight="1" thickBot="1">
      <c r="B6" s="272"/>
      <c r="C6" s="273"/>
      <c r="D6" s="51">
        <v>13</v>
      </c>
      <c r="E6" s="52">
        <v>1</v>
      </c>
      <c r="F6" s="306">
        <v>285</v>
      </c>
      <c r="G6" s="307"/>
      <c r="H6" s="307"/>
      <c r="I6" s="281"/>
      <c r="J6" s="282"/>
      <c r="K6" s="282"/>
      <c r="L6" s="282"/>
      <c r="M6" s="282"/>
      <c r="N6" s="283"/>
      <c r="O6" s="292" t="s">
        <v>8</v>
      </c>
      <c r="P6" s="293"/>
      <c r="Q6" s="294"/>
      <c r="R6" s="290"/>
      <c r="S6" s="201"/>
      <c r="T6" s="291"/>
      <c r="U6" s="267"/>
      <c r="V6" s="250" t="s">
        <v>9</v>
      </c>
      <c r="W6" s="251"/>
      <c r="X6" s="252"/>
      <c r="Y6" s="96" t="s">
        <v>79</v>
      </c>
    </row>
    <row r="7" spans="2:25" ht="21" customHeight="1" thickBot="1">
      <c r="B7" s="261" t="s">
        <v>10</v>
      </c>
      <c r="C7" s="262"/>
      <c r="D7" s="263" t="s">
        <v>43</v>
      </c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5"/>
      <c r="U7" s="267"/>
      <c r="V7" s="250" t="s">
        <v>44</v>
      </c>
      <c r="W7" s="251"/>
      <c r="X7" s="252"/>
      <c r="Y7" s="97" t="s">
        <v>63</v>
      </c>
    </row>
    <row r="8" spans="2:25" ht="24.75" customHeight="1" thickBot="1">
      <c r="B8" s="253" t="s">
        <v>11</v>
      </c>
      <c r="C8" s="254"/>
      <c r="D8" s="255" t="s">
        <v>68</v>
      </c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7"/>
      <c r="U8" s="268"/>
      <c r="V8" s="258" t="s">
        <v>45</v>
      </c>
      <c r="W8" s="259"/>
      <c r="X8" s="260"/>
      <c r="Y8" s="53" t="s">
        <v>12</v>
      </c>
    </row>
    <row r="9" spans="2:25" ht="13.5" thickBot="1">
      <c r="B9" s="98"/>
      <c r="C9" s="98"/>
      <c r="D9" s="98"/>
      <c r="E9" s="98"/>
      <c r="F9" s="98"/>
      <c r="G9" s="98"/>
      <c r="H9" s="98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100"/>
      <c r="X9" s="101"/>
      <c r="Y9" s="99"/>
    </row>
    <row r="10" spans="2:25" ht="17.25" customHeight="1">
      <c r="B10" s="240"/>
      <c r="C10" s="241"/>
      <c r="D10" s="242" t="s">
        <v>13</v>
      </c>
      <c r="E10" s="243"/>
      <c r="F10" s="243"/>
      <c r="G10" s="243"/>
      <c r="H10" s="243"/>
      <c r="I10" s="337" t="s">
        <v>14</v>
      </c>
      <c r="J10" s="338"/>
      <c r="K10" s="338"/>
      <c r="L10" s="339"/>
      <c r="M10" s="240" t="s">
        <v>15</v>
      </c>
      <c r="N10" s="241"/>
      <c r="O10" s="240" t="s">
        <v>16</v>
      </c>
      <c r="P10" s="350"/>
      <c r="Q10" s="350"/>
      <c r="R10" s="350"/>
      <c r="S10" s="241"/>
      <c r="T10" s="237" t="s">
        <v>17</v>
      </c>
      <c r="U10" s="238"/>
      <c r="V10" s="238"/>
      <c r="W10" s="238"/>
      <c r="X10" s="239"/>
      <c r="Y10" s="102"/>
    </row>
    <row r="11" spans="2:25" ht="15">
      <c r="B11" s="343" t="s">
        <v>18</v>
      </c>
      <c r="C11" s="344"/>
      <c r="D11" s="244"/>
      <c r="E11" s="245"/>
      <c r="F11" s="245"/>
      <c r="G11" s="245"/>
      <c r="H11" s="245"/>
      <c r="I11" s="340"/>
      <c r="J11" s="341"/>
      <c r="K11" s="341"/>
      <c r="L11" s="342"/>
      <c r="M11" s="345" t="s">
        <v>19</v>
      </c>
      <c r="N11" s="346"/>
      <c r="O11" s="9" t="s">
        <v>19</v>
      </c>
      <c r="P11" s="9"/>
      <c r="Q11" s="9"/>
      <c r="R11" s="9"/>
      <c r="S11" s="10"/>
      <c r="T11" s="246" t="s">
        <v>20</v>
      </c>
      <c r="U11" s="347"/>
      <c r="V11" s="247"/>
      <c r="W11" s="246" t="s">
        <v>21</v>
      </c>
      <c r="X11" s="247"/>
      <c r="Y11" s="54" t="s">
        <v>22</v>
      </c>
    </row>
    <row r="12" spans="2:25" ht="16.5" customHeight="1" thickBot="1">
      <c r="B12" s="351"/>
      <c r="C12" s="352"/>
      <c r="D12" s="11">
        <v>1</v>
      </c>
      <c r="E12" s="12">
        <v>2</v>
      </c>
      <c r="F12" s="12">
        <v>3</v>
      </c>
      <c r="G12" s="66">
        <v>4</v>
      </c>
      <c r="H12" s="55">
        <v>5</v>
      </c>
      <c r="I12" s="8">
        <v>1</v>
      </c>
      <c r="J12" s="8">
        <v>2</v>
      </c>
      <c r="K12" s="13">
        <v>3</v>
      </c>
      <c r="L12" s="14">
        <v>4</v>
      </c>
      <c r="M12" s="353">
        <v>1</v>
      </c>
      <c r="N12" s="354"/>
      <c r="O12" s="8">
        <v>1</v>
      </c>
      <c r="P12" s="8">
        <v>2</v>
      </c>
      <c r="Q12" s="8">
        <v>3</v>
      </c>
      <c r="R12" s="8">
        <v>4</v>
      </c>
      <c r="S12" s="15">
        <v>5</v>
      </c>
      <c r="T12" s="348" t="s">
        <v>46</v>
      </c>
      <c r="U12" s="349"/>
      <c r="V12" s="56" t="s">
        <v>47</v>
      </c>
      <c r="W12" s="57" t="s">
        <v>48</v>
      </c>
      <c r="X12" s="58" t="s">
        <v>47</v>
      </c>
      <c r="Y12" s="103"/>
    </row>
    <row r="13" spans="2:25" ht="15">
      <c r="B13" s="335">
        <v>630</v>
      </c>
      <c r="C13" s="336"/>
      <c r="D13" s="67">
        <v>13</v>
      </c>
      <c r="E13" s="68" t="s">
        <v>23</v>
      </c>
      <c r="F13" s="67" t="s">
        <v>60</v>
      </c>
      <c r="G13" s="67" t="s">
        <v>58</v>
      </c>
      <c r="H13" s="67" t="s">
        <v>59</v>
      </c>
      <c r="I13" s="67" t="s">
        <v>57</v>
      </c>
      <c r="J13" s="67" t="s">
        <v>56</v>
      </c>
      <c r="K13" s="67" t="s">
        <v>61</v>
      </c>
      <c r="L13" s="68" t="s">
        <v>24</v>
      </c>
      <c r="M13" s="336">
        <v>1</v>
      </c>
      <c r="N13" s="336"/>
      <c r="O13" s="68" t="s">
        <v>23</v>
      </c>
      <c r="P13" s="67">
        <v>1</v>
      </c>
      <c r="Q13" s="67">
        <v>3</v>
      </c>
      <c r="R13" s="68" t="s">
        <v>23</v>
      </c>
      <c r="S13" s="104"/>
      <c r="T13" s="332">
        <v>15960</v>
      </c>
      <c r="U13" s="333"/>
      <c r="V13" s="333"/>
      <c r="W13" s="334"/>
      <c r="X13" s="334"/>
      <c r="Y13" s="78" t="s">
        <v>66</v>
      </c>
    </row>
    <row r="14" spans="2:25" ht="15">
      <c r="B14" s="233">
        <v>600</v>
      </c>
      <c r="C14" s="234"/>
      <c r="D14" s="69"/>
      <c r="E14" s="70"/>
      <c r="F14" s="69"/>
      <c r="G14" s="69"/>
      <c r="H14" s="69"/>
      <c r="I14" s="70"/>
      <c r="J14" s="69"/>
      <c r="K14" s="69"/>
      <c r="L14" s="70"/>
      <c r="M14" s="234"/>
      <c r="N14" s="234"/>
      <c r="O14" s="70">
        <v>1</v>
      </c>
      <c r="P14" s="70">
        <v>1</v>
      </c>
      <c r="Q14" s="70">
        <v>1</v>
      </c>
      <c r="R14" s="70">
        <v>3</v>
      </c>
      <c r="S14" s="71"/>
      <c r="T14" s="232"/>
      <c r="U14" s="232"/>
      <c r="V14" s="232"/>
      <c r="W14" s="236"/>
      <c r="X14" s="236"/>
      <c r="Y14" s="79"/>
    </row>
    <row r="15" spans="2:25" ht="15">
      <c r="B15" s="233">
        <v>600</v>
      </c>
      <c r="C15" s="234"/>
      <c r="D15" s="69"/>
      <c r="E15" s="70"/>
      <c r="F15" s="69"/>
      <c r="G15" s="69"/>
      <c r="H15" s="69"/>
      <c r="I15" s="70"/>
      <c r="J15" s="69"/>
      <c r="K15" s="69"/>
      <c r="L15" s="70"/>
      <c r="M15" s="234"/>
      <c r="N15" s="234"/>
      <c r="O15" s="70">
        <v>1</v>
      </c>
      <c r="P15" s="70">
        <v>5</v>
      </c>
      <c r="Q15" s="70">
        <v>1</v>
      </c>
      <c r="R15" s="70">
        <v>1</v>
      </c>
      <c r="S15" s="71"/>
      <c r="T15" s="232"/>
      <c r="U15" s="232"/>
      <c r="V15" s="232"/>
      <c r="W15" s="235">
        <f>BORDRO!K32</f>
        <v>128.50000000000003</v>
      </c>
      <c r="X15" s="236"/>
      <c r="Y15" s="79" t="s">
        <v>25</v>
      </c>
    </row>
    <row r="16" spans="2:25" ht="15">
      <c r="B16" s="233">
        <v>325</v>
      </c>
      <c r="C16" s="234"/>
      <c r="D16" s="69"/>
      <c r="E16" s="70"/>
      <c r="F16" s="69"/>
      <c r="G16" s="69"/>
      <c r="H16" s="69"/>
      <c r="I16" s="70"/>
      <c r="J16" s="69"/>
      <c r="K16" s="69"/>
      <c r="L16" s="70"/>
      <c r="M16" s="234"/>
      <c r="N16" s="234"/>
      <c r="O16" s="70">
        <v>2</v>
      </c>
      <c r="P16" s="70">
        <v>0</v>
      </c>
      <c r="Q16" s="70">
        <v>0</v>
      </c>
      <c r="R16" s="70">
        <v>0</v>
      </c>
      <c r="S16" s="71"/>
      <c r="T16" s="232"/>
      <c r="U16" s="232"/>
      <c r="V16" s="232"/>
      <c r="W16" s="235">
        <f>T13-W15</f>
        <v>15831.5</v>
      </c>
      <c r="X16" s="236"/>
      <c r="Y16" s="79" t="s">
        <v>67</v>
      </c>
    </row>
    <row r="17" spans="2:25" ht="15">
      <c r="B17" s="233">
        <v>830</v>
      </c>
      <c r="C17" s="234"/>
      <c r="D17" s="69"/>
      <c r="E17" s="69"/>
      <c r="F17" s="69"/>
      <c r="G17" s="69"/>
      <c r="H17" s="69"/>
      <c r="I17" s="69"/>
      <c r="J17" s="69"/>
      <c r="K17" s="69"/>
      <c r="L17" s="69"/>
      <c r="M17" s="234"/>
      <c r="N17" s="234"/>
      <c r="O17" s="70">
        <v>1</v>
      </c>
      <c r="P17" s="70">
        <v>1</v>
      </c>
      <c r="Q17" s="70">
        <v>3</v>
      </c>
      <c r="R17" s="70">
        <v>1</v>
      </c>
      <c r="S17" s="71"/>
      <c r="T17" s="248">
        <f>BORDRO!J32</f>
        <v>19600</v>
      </c>
      <c r="U17" s="232"/>
      <c r="V17" s="232"/>
      <c r="W17" s="236"/>
      <c r="X17" s="236"/>
      <c r="Y17" s="79" t="s">
        <v>66</v>
      </c>
    </row>
    <row r="18" spans="2:25" ht="15">
      <c r="B18" s="233">
        <v>835</v>
      </c>
      <c r="C18" s="234"/>
      <c r="D18" s="69"/>
      <c r="E18" s="69"/>
      <c r="F18" s="69"/>
      <c r="G18" s="69"/>
      <c r="H18" s="69"/>
      <c r="I18" s="69"/>
      <c r="J18" s="69"/>
      <c r="K18" s="69"/>
      <c r="L18" s="69"/>
      <c r="M18" s="234"/>
      <c r="N18" s="234"/>
      <c r="O18" s="70"/>
      <c r="P18" s="70"/>
      <c r="Q18" s="70"/>
      <c r="R18" s="70"/>
      <c r="S18" s="71"/>
      <c r="T18" s="232"/>
      <c r="U18" s="232"/>
      <c r="V18" s="232"/>
      <c r="W18" s="235">
        <f>BORDRO!J32</f>
        <v>19600</v>
      </c>
      <c r="X18" s="236"/>
      <c r="Y18" s="79" t="s">
        <v>26</v>
      </c>
    </row>
    <row r="19" spans="2:25" ht="15">
      <c r="B19" s="233">
        <v>805</v>
      </c>
      <c r="C19" s="234"/>
      <c r="D19" s="69"/>
      <c r="E19" s="69"/>
      <c r="F19" s="69"/>
      <c r="G19" s="69"/>
      <c r="H19" s="69"/>
      <c r="I19" s="69"/>
      <c r="J19" s="69"/>
      <c r="K19" s="69"/>
      <c r="L19" s="69"/>
      <c r="M19" s="234"/>
      <c r="N19" s="234"/>
      <c r="O19" s="70"/>
      <c r="P19" s="69"/>
      <c r="Q19" s="69"/>
      <c r="R19" s="70"/>
      <c r="S19" s="71"/>
      <c r="T19" s="248">
        <f>BORDRO!K32</f>
        <v>128.50000000000003</v>
      </c>
      <c r="U19" s="232"/>
      <c r="V19" s="232"/>
      <c r="W19" s="236"/>
      <c r="X19" s="236"/>
      <c r="Y19" s="79" t="s">
        <v>27</v>
      </c>
    </row>
    <row r="20" spans="2:25" ht="15">
      <c r="B20" s="233"/>
      <c r="C20" s="234"/>
      <c r="D20" s="69"/>
      <c r="E20" s="69"/>
      <c r="F20" s="69"/>
      <c r="G20" s="69"/>
      <c r="H20" s="69"/>
      <c r="I20" s="69"/>
      <c r="J20" s="69"/>
      <c r="K20" s="69"/>
      <c r="L20" s="69"/>
      <c r="M20" s="234"/>
      <c r="N20" s="234"/>
      <c r="O20" s="69"/>
      <c r="P20" s="69"/>
      <c r="Q20" s="69"/>
      <c r="R20" s="69"/>
      <c r="S20" s="71"/>
      <c r="T20" s="232"/>
      <c r="U20" s="232"/>
      <c r="V20" s="232"/>
      <c r="W20" s="236"/>
      <c r="X20" s="236"/>
      <c r="Y20" s="79"/>
    </row>
    <row r="21" spans="2:25" ht="15">
      <c r="B21" s="233">
        <v>800</v>
      </c>
      <c r="C21" s="234"/>
      <c r="D21" s="69"/>
      <c r="E21" s="69"/>
      <c r="F21" s="69"/>
      <c r="G21" s="69"/>
      <c r="H21" s="69"/>
      <c r="I21" s="69"/>
      <c r="J21" s="69"/>
      <c r="K21" s="69"/>
      <c r="L21" s="69"/>
      <c r="M21" s="234"/>
      <c r="N21" s="234"/>
      <c r="O21" s="70">
        <v>1</v>
      </c>
      <c r="P21" s="69">
        <v>5</v>
      </c>
      <c r="Q21" s="69">
        <v>1</v>
      </c>
      <c r="R21" s="70">
        <v>1</v>
      </c>
      <c r="S21" s="71"/>
      <c r="T21" s="232"/>
      <c r="U21" s="232"/>
      <c r="V21" s="232"/>
      <c r="W21" s="235">
        <f>BORDRO!K32</f>
        <v>128.50000000000003</v>
      </c>
      <c r="X21" s="236"/>
      <c r="Y21" s="80" t="s">
        <v>25</v>
      </c>
    </row>
    <row r="22" spans="2:25" ht="15">
      <c r="B22" s="233"/>
      <c r="C22" s="234"/>
      <c r="D22" s="69"/>
      <c r="E22" s="69"/>
      <c r="F22" s="69"/>
      <c r="G22" s="69"/>
      <c r="H22" s="69"/>
      <c r="I22" s="69"/>
      <c r="J22" s="69"/>
      <c r="K22" s="69"/>
      <c r="L22" s="69"/>
      <c r="M22" s="234"/>
      <c r="N22" s="234"/>
      <c r="O22" s="70"/>
      <c r="P22" s="69"/>
      <c r="Q22" s="69"/>
      <c r="R22" s="70"/>
      <c r="S22" s="71"/>
      <c r="T22" s="232"/>
      <c r="U22" s="232"/>
      <c r="V22" s="232"/>
      <c r="W22" s="236"/>
      <c r="X22" s="236"/>
      <c r="Y22" s="80"/>
    </row>
    <row r="23" spans="2:25" ht="15">
      <c r="B23" s="233"/>
      <c r="C23" s="234"/>
      <c r="D23" s="69"/>
      <c r="E23" s="69"/>
      <c r="F23" s="69"/>
      <c r="G23" s="69"/>
      <c r="H23" s="69"/>
      <c r="I23" s="69"/>
      <c r="J23" s="69"/>
      <c r="K23" s="69"/>
      <c r="L23" s="69"/>
      <c r="M23" s="234"/>
      <c r="N23" s="234"/>
      <c r="O23" s="70"/>
      <c r="P23" s="69"/>
      <c r="Q23" s="69"/>
      <c r="R23" s="70"/>
      <c r="S23" s="71"/>
      <c r="T23" s="232"/>
      <c r="U23" s="232"/>
      <c r="V23" s="232"/>
      <c r="W23" s="236"/>
      <c r="X23" s="236"/>
      <c r="Y23" s="105"/>
    </row>
    <row r="24" spans="2:25" ht="15">
      <c r="B24" s="233"/>
      <c r="C24" s="234"/>
      <c r="D24" s="69"/>
      <c r="E24" s="69"/>
      <c r="F24" s="69"/>
      <c r="G24" s="69"/>
      <c r="H24" s="69"/>
      <c r="I24" s="69"/>
      <c r="J24" s="69"/>
      <c r="K24" s="69"/>
      <c r="L24" s="69"/>
      <c r="M24" s="234"/>
      <c r="N24" s="234"/>
      <c r="O24" s="70"/>
      <c r="P24" s="69"/>
      <c r="Q24" s="69"/>
      <c r="R24" s="70"/>
      <c r="S24" s="71"/>
      <c r="T24" s="232"/>
      <c r="U24" s="232"/>
      <c r="V24" s="232"/>
      <c r="W24" s="236"/>
      <c r="X24" s="236"/>
      <c r="Y24" s="105"/>
    </row>
    <row r="25" spans="2:25" ht="15">
      <c r="B25" s="233"/>
      <c r="C25" s="234"/>
      <c r="D25" s="69"/>
      <c r="E25" s="69"/>
      <c r="F25" s="69"/>
      <c r="G25" s="69"/>
      <c r="H25" s="69"/>
      <c r="I25" s="69"/>
      <c r="J25" s="69"/>
      <c r="K25" s="69"/>
      <c r="L25" s="69"/>
      <c r="M25" s="234"/>
      <c r="N25" s="234"/>
      <c r="O25" s="70"/>
      <c r="P25" s="69"/>
      <c r="Q25" s="69"/>
      <c r="R25" s="70"/>
      <c r="S25" s="71"/>
      <c r="T25" s="232"/>
      <c r="U25" s="232"/>
      <c r="V25" s="232"/>
      <c r="W25" s="236"/>
      <c r="X25" s="236"/>
      <c r="Y25" s="105"/>
    </row>
    <row r="26" spans="2:25" ht="15">
      <c r="B26" s="233"/>
      <c r="C26" s="234"/>
      <c r="D26" s="69"/>
      <c r="E26" s="69"/>
      <c r="F26" s="69"/>
      <c r="G26" s="69"/>
      <c r="H26" s="69"/>
      <c r="I26" s="69"/>
      <c r="J26" s="69"/>
      <c r="K26" s="69"/>
      <c r="L26" s="69"/>
      <c r="M26" s="234"/>
      <c r="N26" s="234"/>
      <c r="O26" s="70"/>
      <c r="P26" s="70"/>
      <c r="Q26" s="70"/>
      <c r="R26" s="70"/>
      <c r="S26" s="71"/>
      <c r="T26" s="232"/>
      <c r="U26" s="232"/>
      <c r="V26" s="232"/>
      <c r="W26" s="236"/>
      <c r="X26" s="236"/>
      <c r="Y26" s="72"/>
    </row>
    <row r="27" spans="2:25" ht="15">
      <c r="B27" s="233"/>
      <c r="C27" s="234"/>
      <c r="D27" s="69"/>
      <c r="E27" s="69"/>
      <c r="F27" s="69"/>
      <c r="G27" s="69"/>
      <c r="H27" s="73"/>
      <c r="I27" s="69"/>
      <c r="J27" s="69"/>
      <c r="K27" s="69"/>
      <c r="L27" s="69"/>
      <c r="M27" s="234"/>
      <c r="N27" s="234"/>
      <c r="O27" s="70"/>
      <c r="P27" s="70"/>
      <c r="Q27" s="70"/>
      <c r="R27" s="70"/>
      <c r="S27" s="71"/>
      <c r="T27" s="232"/>
      <c r="U27" s="232"/>
      <c r="V27" s="232"/>
      <c r="W27" s="236"/>
      <c r="X27" s="236"/>
      <c r="Y27" s="72"/>
    </row>
    <row r="28" spans="2:25" ht="15">
      <c r="B28" s="233"/>
      <c r="C28" s="234"/>
      <c r="D28" s="69"/>
      <c r="E28" s="69"/>
      <c r="F28" s="69"/>
      <c r="G28" s="69"/>
      <c r="H28" s="69"/>
      <c r="I28" s="69"/>
      <c r="J28" s="69"/>
      <c r="K28" s="69"/>
      <c r="L28" s="69"/>
      <c r="M28" s="234"/>
      <c r="N28" s="234"/>
      <c r="O28" s="70"/>
      <c r="P28" s="70"/>
      <c r="Q28" s="70"/>
      <c r="R28" s="70"/>
      <c r="S28" s="71"/>
      <c r="T28" s="232"/>
      <c r="U28" s="232"/>
      <c r="V28" s="232"/>
      <c r="W28" s="236"/>
      <c r="X28" s="236"/>
      <c r="Y28" s="72"/>
    </row>
    <row r="29" spans="2:25" ht="15">
      <c r="B29" s="233"/>
      <c r="C29" s="234"/>
      <c r="D29" s="69"/>
      <c r="E29" s="69"/>
      <c r="F29" s="69"/>
      <c r="G29" s="69"/>
      <c r="H29" s="69"/>
      <c r="I29" s="71"/>
      <c r="J29" s="71"/>
      <c r="K29" s="71"/>
      <c r="L29" s="71"/>
      <c r="M29" s="234"/>
      <c r="N29" s="234"/>
      <c r="O29" s="70"/>
      <c r="P29" s="70"/>
      <c r="Q29" s="70"/>
      <c r="R29" s="70"/>
      <c r="S29" s="71"/>
      <c r="T29" s="232"/>
      <c r="U29" s="232"/>
      <c r="V29" s="232"/>
      <c r="W29" s="236"/>
      <c r="X29" s="236"/>
      <c r="Y29" s="72"/>
    </row>
    <row r="30" spans="2:25" ht="15">
      <c r="B30" s="233"/>
      <c r="C30" s="234"/>
      <c r="D30" s="69"/>
      <c r="E30" s="69"/>
      <c r="F30" s="69"/>
      <c r="G30" s="69"/>
      <c r="H30" s="69"/>
      <c r="I30" s="71"/>
      <c r="J30" s="71"/>
      <c r="K30" s="71"/>
      <c r="L30" s="71"/>
      <c r="M30" s="234"/>
      <c r="N30" s="234"/>
      <c r="O30" s="70"/>
      <c r="P30" s="70"/>
      <c r="Q30" s="70"/>
      <c r="R30" s="70"/>
      <c r="S30" s="71"/>
      <c r="T30" s="232"/>
      <c r="U30" s="232"/>
      <c r="V30" s="232"/>
      <c r="W30" s="236"/>
      <c r="X30" s="236"/>
      <c r="Y30" s="72"/>
    </row>
    <row r="31" spans="2:25" ht="15">
      <c r="B31" s="233"/>
      <c r="C31" s="234"/>
      <c r="D31" s="69"/>
      <c r="E31" s="69"/>
      <c r="F31" s="69"/>
      <c r="G31" s="69"/>
      <c r="H31" s="69"/>
      <c r="I31" s="71"/>
      <c r="J31" s="71"/>
      <c r="K31" s="71"/>
      <c r="L31" s="71"/>
      <c r="M31" s="234"/>
      <c r="N31" s="234"/>
      <c r="O31" s="70"/>
      <c r="P31" s="70"/>
      <c r="Q31" s="70"/>
      <c r="R31" s="70"/>
      <c r="S31" s="71"/>
      <c r="T31" s="232"/>
      <c r="U31" s="232"/>
      <c r="V31" s="232"/>
      <c r="W31" s="236"/>
      <c r="X31" s="236"/>
      <c r="Y31" s="105"/>
    </row>
    <row r="32" spans="2:25" ht="15">
      <c r="B32" s="233"/>
      <c r="C32" s="234"/>
      <c r="D32" s="69"/>
      <c r="E32" s="69"/>
      <c r="F32" s="69"/>
      <c r="G32" s="69"/>
      <c r="H32" s="69"/>
      <c r="I32" s="71"/>
      <c r="J32" s="71"/>
      <c r="K32" s="71"/>
      <c r="L32" s="71"/>
      <c r="M32" s="234"/>
      <c r="N32" s="234"/>
      <c r="O32" s="70"/>
      <c r="P32" s="70"/>
      <c r="Q32" s="70"/>
      <c r="R32" s="70"/>
      <c r="S32" s="71"/>
      <c r="T32" s="232"/>
      <c r="U32" s="232"/>
      <c r="V32" s="232"/>
      <c r="W32" s="236"/>
      <c r="X32" s="236"/>
      <c r="Y32" s="79"/>
    </row>
    <row r="33" spans="2:25" ht="15">
      <c r="B33" s="233"/>
      <c r="C33" s="234"/>
      <c r="D33" s="69"/>
      <c r="E33" s="69"/>
      <c r="F33" s="69"/>
      <c r="G33" s="69"/>
      <c r="H33" s="69"/>
      <c r="I33" s="71"/>
      <c r="J33" s="71"/>
      <c r="K33" s="71"/>
      <c r="L33" s="71"/>
      <c r="M33" s="234"/>
      <c r="N33" s="234"/>
      <c r="O33" s="69"/>
      <c r="P33" s="69"/>
      <c r="Q33" s="69"/>
      <c r="R33" s="69"/>
      <c r="S33" s="71"/>
      <c r="T33" s="232"/>
      <c r="U33" s="232"/>
      <c r="V33" s="232"/>
      <c r="W33" s="236"/>
      <c r="X33" s="236"/>
      <c r="Y33" s="74"/>
    </row>
    <row r="34" spans="2:25" ht="15">
      <c r="B34" s="233"/>
      <c r="C34" s="234"/>
      <c r="D34" s="69"/>
      <c r="E34" s="69"/>
      <c r="F34" s="69"/>
      <c r="G34" s="69"/>
      <c r="H34" s="69"/>
      <c r="I34" s="71"/>
      <c r="J34" s="71"/>
      <c r="K34" s="71"/>
      <c r="L34" s="71"/>
      <c r="M34" s="234"/>
      <c r="N34" s="234"/>
      <c r="O34" s="69"/>
      <c r="P34" s="69"/>
      <c r="Q34" s="69"/>
      <c r="R34" s="69"/>
      <c r="S34" s="71"/>
      <c r="T34" s="232"/>
      <c r="U34" s="232"/>
      <c r="V34" s="232"/>
      <c r="W34" s="236"/>
      <c r="X34" s="236"/>
      <c r="Y34" s="79"/>
    </row>
    <row r="35" spans="2:25" ht="15">
      <c r="B35" s="233"/>
      <c r="C35" s="234"/>
      <c r="D35" s="69"/>
      <c r="E35" s="70"/>
      <c r="F35" s="69"/>
      <c r="G35" s="69"/>
      <c r="H35" s="69"/>
      <c r="I35" s="69"/>
      <c r="J35" s="69"/>
      <c r="K35" s="69"/>
      <c r="L35" s="70"/>
      <c r="M35" s="234"/>
      <c r="N35" s="234"/>
      <c r="O35" s="70"/>
      <c r="P35" s="69"/>
      <c r="Q35" s="69"/>
      <c r="R35" s="70"/>
      <c r="S35" s="106"/>
      <c r="T35" s="232"/>
      <c r="U35" s="232"/>
      <c r="V35" s="232"/>
      <c r="W35" s="236"/>
      <c r="X35" s="236"/>
      <c r="Y35" s="72"/>
    </row>
    <row r="36" spans="2:25" ht="15">
      <c r="B36" s="233"/>
      <c r="C36" s="234"/>
      <c r="D36" s="69"/>
      <c r="E36" s="70"/>
      <c r="F36" s="69"/>
      <c r="G36" s="69"/>
      <c r="H36" s="69"/>
      <c r="I36" s="70"/>
      <c r="J36" s="69"/>
      <c r="K36" s="69"/>
      <c r="L36" s="70"/>
      <c r="M36" s="234"/>
      <c r="N36" s="234"/>
      <c r="O36" s="70"/>
      <c r="P36" s="70"/>
      <c r="Q36" s="70"/>
      <c r="R36" s="70"/>
      <c r="S36" s="71"/>
      <c r="T36" s="232"/>
      <c r="U36" s="232"/>
      <c r="V36" s="232"/>
      <c r="W36" s="236"/>
      <c r="X36" s="236"/>
      <c r="Y36" s="72"/>
    </row>
    <row r="37" spans="2:25" ht="15">
      <c r="B37" s="233"/>
      <c r="C37" s="234"/>
      <c r="D37" s="69"/>
      <c r="E37" s="70"/>
      <c r="F37" s="69"/>
      <c r="G37" s="69"/>
      <c r="H37" s="69"/>
      <c r="I37" s="70"/>
      <c r="J37" s="69"/>
      <c r="K37" s="69"/>
      <c r="L37" s="70"/>
      <c r="M37" s="234"/>
      <c r="N37" s="234"/>
      <c r="O37" s="70"/>
      <c r="P37" s="70"/>
      <c r="Q37" s="70"/>
      <c r="R37" s="70"/>
      <c r="S37" s="71"/>
      <c r="T37" s="232"/>
      <c r="U37" s="232"/>
      <c r="V37" s="232"/>
      <c r="W37" s="236"/>
      <c r="X37" s="236"/>
      <c r="Y37" s="72"/>
    </row>
    <row r="38" spans="2:25" ht="15">
      <c r="B38" s="233"/>
      <c r="C38" s="234"/>
      <c r="D38" s="69"/>
      <c r="E38" s="70"/>
      <c r="F38" s="69"/>
      <c r="G38" s="69"/>
      <c r="H38" s="69"/>
      <c r="I38" s="70"/>
      <c r="J38" s="69"/>
      <c r="K38" s="69"/>
      <c r="L38" s="70"/>
      <c r="M38" s="234"/>
      <c r="N38" s="234"/>
      <c r="O38" s="70"/>
      <c r="P38" s="69"/>
      <c r="Q38" s="70"/>
      <c r="R38" s="70"/>
      <c r="S38" s="71"/>
      <c r="T38" s="232"/>
      <c r="U38" s="232"/>
      <c r="V38" s="232"/>
      <c r="W38" s="236"/>
      <c r="X38" s="236"/>
      <c r="Y38" s="72"/>
    </row>
    <row r="39" spans="2:25" ht="15">
      <c r="B39" s="233"/>
      <c r="C39" s="234"/>
      <c r="D39" s="69"/>
      <c r="E39" s="70"/>
      <c r="F39" s="69"/>
      <c r="G39" s="69"/>
      <c r="H39" s="69"/>
      <c r="I39" s="70"/>
      <c r="J39" s="69"/>
      <c r="K39" s="69"/>
      <c r="L39" s="70"/>
      <c r="M39" s="234"/>
      <c r="N39" s="234"/>
      <c r="O39" s="70"/>
      <c r="P39" s="70"/>
      <c r="Q39" s="70"/>
      <c r="R39" s="70"/>
      <c r="S39" s="71"/>
      <c r="T39" s="232"/>
      <c r="U39" s="232"/>
      <c r="V39" s="232"/>
      <c r="W39" s="236"/>
      <c r="X39" s="236"/>
      <c r="Y39" s="72"/>
    </row>
    <row r="40" spans="2:25" ht="15">
      <c r="B40" s="233"/>
      <c r="C40" s="234"/>
      <c r="D40" s="69"/>
      <c r="E40" s="70"/>
      <c r="F40" s="69"/>
      <c r="G40" s="69"/>
      <c r="H40" s="69"/>
      <c r="I40" s="70"/>
      <c r="J40" s="69"/>
      <c r="K40" s="69"/>
      <c r="L40" s="70"/>
      <c r="M40" s="69"/>
      <c r="N40" s="69"/>
      <c r="O40" s="70"/>
      <c r="P40" s="70"/>
      <c r="Q40" s="70"/>
      <c r="R40" s="70"/>
      <c r="S40" s="71"/>
      <c r="T40" s="232"/>
      <c r="U40" s="232"/>
      <c r="V40" s="232"/>
      <c r="W40" s="236"/>
      <c r="X40" s="236"/>
      <c r="Y40" s="72"/>
    </row>
    <row r="41" spans="2:25" ht="15">
      <c r="B41" s="322"/>
      <c r="C41" s="216"/>
      <c r="D41" s="75"/>
      <c r="E41" s="76"/>
      <c r="F41" s="75"/>
      <c r="G41" s="75"/>
      <c r="H41" s="75"/>
      <c r="I41" s="76"/>
      <c r="J41" s="75"/>
      <c r="K41" s="75"/>
      <c r="L41" s="76"/>
      <c r="M41" s="216"/>
      <c r="N41" s="216"/>
      <c r="O41" s="76"/>
      <c r="P41" s="76"/>
      <c r="Q41" s="76"/>
      <c r="R41" s="76"/>
      <c r="S41" s="77"/>
      <c r="T41" s="217"/>
      <c r="U41" s="217"/>
      <c r="V41" s="217"/>
      <c r="W41" s="218"/>
      <c r="X41" s="218"/>
      <c r="Y41" s="107"/>
    </row>
    <row r="42" spans="2:25" ht="18.75" customHeight="1" thickBot="1"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 t="s">
        <v>49</v>
      </c>
      <c r="P42" s="17"/>
      <c r="Q42" s="18"/>
      <c r="R42" s="17"/>
      <c r="S42" s="108"/>
      <c r="T42" s="327">
        <f>SUM(T13:T41)</f>
        <v>35688.5</v>
      </c>
      <c r="U42" s="328"/>
      <c r="V42" s="329"/>
      <c r="W42" s="330">
        <f>SUM(W15:W41)</f>
        <v>35688.5</v>
      </c>
      <c r="X42" s="331"/>
      <c r="Y42" s="19"/>
    </row>
    <row r="43" spans="2:25" ht="21.75" customHeight="1">
      <c r="B43" s="20" t="s">
        <v>28</v>
      </c>
      <c r="C43" s="21"/>
      <c r="D43" s="21"/>
      <c r="E43" s="21"/>
      <c r="F43" s="219">
        <f>T13</f>
        <v>15960</v>
      </c>
      <c r="G43" s="219"/>
      <c r="H43" s="220"/>
      <c r="I43" s="220"/>
      <c r="J43" s="220"/>
      <c r="K43" s="220"/>
      <c r="L43" s="220"/>
      <c r="M43" s="220"/>
      <c r="N43" s="220"/>
      <c r="O43" s="220"/>
      <c r="P43" s="220"/>
      <c r="Q43" s="21"/>
      <c r="R43" s="21"/>
      <c r="S43" s="21"/>
      <c r="T43" s="59" t="s">
        <v>50</v>
      </c>
      <c r="U43" s="21"/>
      <c r="V43" s="21"/>
      <c r="W43" s="21"/>
      <c r="X43" s="21"/>
      <c r="Y43" s="22"/>
    </row>
    <row r="44" spans="2:25" ht="21.75" customHeight="1" thickBot="1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109"/>
      <c r="X44" s="109"/>
      <c r="Y44" s="109">
        <f ca="1">TODAY()</f>
        <v>42011</v>
      </c>
    </row>
    <row r="45" spans="2:25" ht="42.75" customHeight="1" thickBot="1">
      <c r="B45" s="211" t="s">
        <v>29</v>
      </c>
      <c r="C45" s="212"/>
      <c r="D45" s="229" t="s">
        <v>71</v>
      </c>
      <c r="E45" s="230"/>
      <c r="F45" s="230"/>
      <c r="G45" s="230"/>
      <c r="H45" s="230"/>
      <c r="I45" s="229" t="s">
        <v>72</v>
      </c>
      <c r="J45" s="230"/>
      <c r="K45" s="230"/>
      <c r="L45" s="230"/>
      <c r="M45" s="231"/>
      <c r="N45" s="229" t="s">
        <v>73</v>
      </c>
      <c r="O45" s="230"/>
      <c r="P45" s="230"/>
      <c r="Q45" s="230"/>
      <c r="R45" s="231"/>
      <c r="S45" s="110"/>
      <c r="T45" s="206" t="s">
        <v>74</v>
      </c>
      <c r="U45" s="207"/>
      <c r="V45" s="208"/>
      <c r="W45" s="209" t="s">
        <v>51</v>
      </c>
      <c r="X45" s="210"/>
      <c r="Y45" s="129" t="s">
        <v>75</v>
      </c>
    </row>
    <row r="46" spans="2:25" ht="22.5" customHeight="1" thickBot="1">
      <c r="B46" s="25"/>
      <c r="C46" s="26"/>
      <c r="D46" s="221">
        <f>T13</f>
        <v>15960</v>
      </c>
      <c r="E46" s="222"/>
      <c r="F46" s="222"/>
      <c r="G46" s="222"/>
      <c r="H46" s="222"/>
      <c r="I46" s="221">
        <f>W15</f>
        <v>128.50000000000003</v>
      </c>
      <c r="J46" s="222"/>
      <c r="K46" s="222"/>
      <c r="L46" s="222"/>
      <c r="M46" s="225"/>
      <c r="N46" s="221">
        <f>D46-I46</f>
        <v>15831.5</v>
      </c>
      <c r="O46" s="222"/>
      <c r="P46" s="222"/>
      <c r="Q46" s="222"/>
      <c r="R46" s="225"/>
      <c r="S46" s="111"/>
      <c r="T46" s="221"/>
      <c r="U46" s="222"/>
      <c r="V46" s="227"/>
      <c r="W46" s="213"/>
      <c r="X46" s="214"/>
      <c r="Y46" s="128"/>
    </row>
    <row r="47" spans="2:25" ht="22.5" customHeight="1" thickBot="1">
      <c r="B47" s="27"/>
      <c r="C47" s="28"/>
      <c r="D47" s="223"/>
      <c r="E47" s="224"/>
      <c r="F47" s="224"/>
      <c r="G47" s="224"/>
      <c r="H47" s="224"/>
      <c r="I47" s="223"/>
      <c r="J47" s="224"/>
      <c r="K47" s="224"/>
      <c r="L47" s="224"/>
      <c r="M47" s="226"/>
      <c r="N47" s="223"/>
      <c r="O47" s="224"/>
      <c r="P47" s="224"/>
      <c r="Q47" s="224"/>
      <c r="R47" s="226"/>
      <c r="S47" s="111"/>
      <c r="T47" s="223"/>
      <c r="U47" s="224"/>
      <c r="V47" s="228"/>
      <c r="W47" s="215"/>
      <c r="X47" s="188"/>
      <c r="Y47" s="130"/>
    </row>
    <row r="48" spans="2:25" ht="19.5" customHeight="1" thickBot="1">
      <c r="B48" s="201" t="s">
        <v>30</v>
      </c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2"/>
      <c r="W48" s="39"/>
      <c r="X48" s="39"/>
      <c r="Y48" s="29"/>
    </row>
    <row r="49" spans="2:25" ht="13.5" thickBot="1">
      <c r="B49" s="30" t="s">
        <v>31</v>
      </c>
      <c r="C49" s="31"/>
      <c r="D49" s="32"/>
      <c r="E49" s="32"/>
      <c r="F49" s="32"/>
      <c r="G49" s="32"/>
      <c r="H49" s="32"/>
      <c r="I49" s="202" t="s">
        <v>32</v>
      </c>
      <c r="J49" s="203"/>
      <c r="K49" s="203"/>
      <c r="L49" s="204"/>
      <c r="M49" s="198" t="s">
        <v>33</v>
      </c>
      <c r="N49" s="195"/>
      <c r="O49" s="195"/>
      <c r="P49" s="195"/>
      <c r="Q49" s="200"/>
      <c r="R49" s="205" t="s">
        <v>34</v>
      </c>
      <c r="S49" s="195"/>
      <c r="T49" s="195"/>
      <c r="U49" s="195"/>
      <c r="V49" s="195"/>
      <c r="W49" s="195"/>
      <c r="X49" s="195"/>
      <c r="Y49" s="200"/>
    </row>
    <row r="50" spans="2:25" ht="42.75" customHeight="1" thickBot="1">
      <c r="B50" s="33"/>
      <c r="C50" s="7"/>
      <c r="D50" s="7"/>
      <c r="E50" s="24"/>
      <c r="F50" s="24"/>
      <c r="G50" s="24"/>
      <c r="H50" s="24"/>
      <c r="I50" s="34"/>
      <c r="J50" s="35"/>
      <c r="K50" s="35"/>
      <c r="L50" s="36"/>
      <c r="M50" s="35"/>
      <c r="N50" s="35"/>
      <c r="O50" s="35"/>
      <c r="P50" s="35"/>
      <c r="Q50" s="37"/>
      <c r="R50" s="193"/>
      <c r="S50" s="194"/>
      <c r="T50" s="194"/>
      <c r="U50" s="194"/>
      <c r="V50" s="194"/>
      <c r="W50" s="112"/>
      <c r="X50" s="112"/>
      <c r="Y50" s="60"/>
    </row>
    <row r="51" spans="2:25" ht="15.75" thickBot="1">
      <c r="B51" s="195" t="s">
        <v>35</v>
      </c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6"/>
      <c r="S51" s="197"/>
      <c r="T51" s="197"/>
      <c r="U51" s="197"/>
      <c r="V51" s="197"/>
      <c r="W51" s="40"/>
      <c r="X51" s="40"/>
      <c r="Y51" s="113"/>
    </row>
    <row r="52" spans="2:25" ht="16.5" customHeight="1" thickBot="1">
      <c r="B52" s="30" t="s">
        <v>36</v>
      </c>
      <c r="C52" s="32"/>
      <c r="D52" s="31"/>
      <c r="E52" s="198" t="s">
        <v>7</v>
      </c>
      <c r="F52" s="195"/>
      <c r="G52" s="195"/>
      <c r="H52" s="195"/>
      <c r="I52" s="195" t="s">
        <v>8</v>
      </c>
      <c r="J52" s="195"/>
      <c r="K52" s="195"/>
      <c r="L52" s="199"/>
      <c r="M52" s="198" t="s">
        <v>37</v>
      </c>
      <c r="N52" s="195"/>
      <c r="O52" s="195"/>
      <c r="P52" s="195"/>
      <c r="Q52" s="200"/>
      <c r="R52" s="38"/>
      <c r="S52" s="39"/>
      <c r="T52" s="39"/>
      <c r="U52" s="40"/>
      <c r="V52" s="40"/>
      <c r="W52" s="40"/>
      <c r="X52" s="40"/>
      <c r="Y52" s="41"/>
    </row>
    <row r="53" spans="2:25" ht="28.5" customHeight="1" thickBot="1">
      <c r="B53" s="114"/>
      <c r="C53" s="115"/>
      <c r="D53" s="116"/>
      <c r="E53" s="114"/>
      <c r="F53" s="115"/>
      <c r="G53" s="115"/>
      <c r="H53" s="117"/>
      <c r="I53" s="42"/>
      <c r="J53" s="118"/>
      <c r="K53" s="118"/>
      <c r="L53" s="119"/>
      <c r="M53" s="118"/>
      <c r="N53" s="118"/>
      <c r="O53" s="118"/>
      <c r="P53" s="118"/>
      <c r="Q53" s="115"/>
      <c r="R53" s="120"/>
      <c r="S53" s="43"/>
      <c r="T53" s="43"/>
      <c r="U53" s="61"/>
      <c r="V53" s="61"/>
      <c r="W53" s="61"/>
      <c r="X53" s="61"/>
      <c r="Y53" s="101"/>
    </row>
    <row r="54" spans="2:25" ht="15">
      <c r="B54" s="317"/>
      <c r="C54" s="318"/>
      <c r="D54" s="318"/>
      <c r="E54" s="318"/>
      <c r="F54" s="318"/>
      <c r="G54" s="318"/>
      <c r="H54" s="318"/>
      <c r="I54" s="318"/>
      <c r="J54" s="318"/>
      <c r="K54" s="318"/>
      <c r="L54" s="318"/>
      <c r="M54" s="319"/>
      <c r="N54" s="320" t="s">
        <v>38</v>
      </c>
      <c r="O54" s="318"/>
      <c r="P54" s="318"/>
      <c r="Q54" s="318"/>
      <c r="R54" s="318"/>
      <c r="S54" s="318"/>
      <c r="T54" s="318"/>
      <c r="U54" s="318"/>
      <c r="V54" s="319"/>
      <c r="W54" s="320" t="s">
        <v>52</v>
      </c>
      <c r="X54" s="318"/>
      <c r="Y54" s="321"/>
    </row>
    <row r="55" spans="2:25" ht="15">
      <c r="B55" s="323"/>
      <c r="C55" s="310"/>
      <c r="D55" s="310"/>
      <c r="E55" s="310"/>
      <c r="F55" s="310"/>
      <c r="G55" s="310"/>
      <c r="H55" s="310"/>
      <c r="I55" s="310"/>
      <c r="J55" s="310"/>
      <c r="K55" s="310"/>
      <c r="L55" s="310"/>
      <c r="M55" s="311"/>
      <c r="N55" s="324">
        <f ca="1">TODAY()</f>
        <v>42011</v>
      </c>
      <c r="O55" s="325"/>
      <c r="P55" s="325"/>
      <c r="Q55" s="325"/>
      <c r="R55" s="325"/>
      <c r="S55" s="325"/>
      <c r="T55" s="325"/>
      <c r="U55" s="325"/>
      <c r="V55" s="326"/>
      <c r="W55" s="312" t="s">
        <v>76</v>
      </c>
      <c r="X55" s="310"/>
      <c r="Y55" s="313"/>
    </row>
    <row r="56" spans="2:25" ht="15">
      <c r="B56" s="309"/>
      <c r="C56" s="310"/>
      <c r="D56" s="310"/>
      <c r="E56" s="310"/>
      <c r="F56" s="310"/>
      <c r="G56" s="310"/>
      <c r="H56" s="310"/>
      <c r="I56" s="310"/>
      <c r="J56" s="310"/>
      <c r="K56" s="310"/>
      <c r="L56" s="310"/>
      <c r="M56" s="311"/>
      <c r="N56" s="312" t="s">
        <v>53</v>
      </c>
      <c r="O56" s="310"/>
      <c r="P56" s="310"/>
      <c r="Q56" s="310"/>
      <c r="R56" s="310"/>
      <c r="S56" s="310"/>
      <c r="T56" s="310"/>
      <c r="U56" s="310"/>
      <c r="V56" s="311"/>
      <c r="W56" s="312" t="s">
        <v>54</v>
      </c>
      <c r="X56" s="310"/>
      <c r="Y56" s="313"/>
    </row>
    <row r="57" spans="2:25" ht="8.25" customHeight="1">
      <c r="B57" s="314"/>
      <c r="C57" s="315"/>
      <c r="D57" s="315"/>
      <c r="E57" s="315"/>
      <c r="F57" s="315"/>
      <c r="G57" s="315"/>
      <c r="H57" s="315"/>
      <c r="I57" s="315"/>
      <c r="J57" s="315"/>
      <c r="K57" s="315"/>
      <c r="L57" s="315"/>
      <c r="M57" s="316"/>
      <c r="N57" s="174"/>
      <c r="O57" s="175"/>
      <c r="P57" s="175"/>
      <c r="Q57" s="175"/>
      <c r="R57" s="175"/>
      <c r="S57" s="175"/>
      <c r="T57" s="175"/>
      <c r="U57" s="175"/>
      <c r="V57" s="176"/>
      <c r="W57" s="174"/>
      <c r="X57" s="175"/>
      <c r="Y57" s="177"/>
    </row>
    <row r="58" spans="2:25" ht="14.25">
      <c r="B58" s="62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4"/>
      <c r="N58" s="48"/>
      <c r="O58" s="47"/>
      <c r="P58" s="47"/>
      <c r="Q58" s="47"/>
      <c r="R58" s="47"/>
      <c r="S58" s="47"/>
      <c r="T58" s="47"/>
      <c r="U58" s="47"/>
      <c r="V58" s="65"/>
      <c r="W58" s="48"/>
      <c r="X58" s="47"/>
      <c r="Y58" s="49"/>
    </row>
    <row r="59" spans="2:25" ht="12.75">
      <c r="B59" s="178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80"/>
      <c r="N59" s="181"/>
      <c r="O59" s="179"/>
      <c r="P59" s="179"/>
      <c r="Q59" s="179"/>
      <c r="R59" s="179"/>
      <c r="S59" s="179"/>
      <c r="T59" s="179"/>
      <c r="U59" s="179"/>
      <c r="V59" s="180"/>
      <c r="W59" s="181"/>
      <c r="X59" s="179"/>
      <c r="Y59" s="182"/>
    </row>
    <row r="60" spans="2:25" ht="15">
      <c r="B60" s="189"/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91"/>
      <c r="N60" s="192"/>
      <c r="O60" s="190"/>
      <c r="P60" s="190"/>
      <c r="Q60" s="190"/>
      <c r="R60" s="190"/>
      <c r="S60" s="190"/>
      <c r="T60" s="190"/>
      <c r="U60" s="190"/>
      <c r="V60" s="191"/>
      <c r="W60" s="192" t="s">
        <v>77</v>
      </c>
      <c r="X60" s="190"/>
      <c r="Y60" s="308"/>
    </row>
    <row r="61" spans="2:25" ht="15">
      <c r="B61" s="189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1"/>
      <c r="N61" s="192"/>
      <c r="O61" s="190"/>
      <c r="P61" s="190"/>
      <c r="Q61" s="190"/>
      <c r="R61" s="190"/>
      <c r="S61" s="190"/>
      <c r="T61" s="190"/>
      <c r="U61" s="190"/>
      <c r="V61" s="191"/>
      <c r="W61" s="192" t="s">
        <v>78</v>
      </c>
      <c r="X61" s="190"/>
      <c r="Y61" s="308"/>
    </row>
    <row r="62" spans="2:25" ht="20.25" customHeight="1" thickBot="1">
      <c r="B62" s="183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5"/>
      <c r="N62" s="122"/>
      <c r="O62" s="121"/>
      <c r="P62" s="121"/>
      <c r="Q62" s="121"/>
      <c r="R62" s="121"/>
      <c r="S62" s="121"/>
      <c r="T62" s="121"/>
      <c r="U62" s="123"/>
      <c r="V62" s="124"/>
      <c r="W62" s="186"/>
      <c r="X62" s="187"/>
      <c r="Y62" s="188"/>
    </row>
    <row r="63" spans="2:25" ht="13.5" thickBot="1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</row>
    <row r="64" spans="2:25" ht="12.75">
      <c r="B64" s="125"/>
      <c r="C64" s="117"/>
      <c r="D64" s="117"/>
      <c r="E64" s="117"/>
      <c r="F64" s="171">
        <f>N46</f>
        <v>15831.5</v>
      </c>
      <c r="G64" s="171"/>
      <c r="H64" s="172"/>
      <c r="I64" s="172"/>
      <c r="J64" s="172"/>
      <c r="K64" s="172"/>
      <c r="L64" s="172"/>
      <c r="M64" s="172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44"/>
    </row>
    <row r="65" spans="2:25" ht="13.5" thickBot="1">
      <c r="B65" s="45" t="s">
        <v>39</v>
      </c>
      <c r="C65" s="126"/>
      <c r="D65" s="46"/>
      <c r="E65" s="126"/>
      <c r="F65" s="173"/>
      <c r="G65" s="173"/>
      <c r="H65" s="173"/>
      <c r="I65" s="173"/>
      <c r="J65" s="173"/>
      <c r="K65" s="173"/>
      <c r="L65" s="173"/>
      <c r="M65" s="173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7"/>
    </row>
  </sheetData>
  <sheetProtection/>
  <mergeCells count="203">
    <mergeCell ref="I10:L11"/>
    <mergeCell ref="B11:C11"/>
    <mergeCell ref="M11:N11"/>
    <mergeCell ref="T11:V11"/>
    <mergeCell ref="T12:U12"/>
    <mergeCell ref="O10:S10"/>
    <mergeCell ref="B12:C12"/>
    <mergeCell ref="M12:N12"/>
    <mergeCell ref="B14:C14"/>
    <mergeCell ref="M14:N14"/>
    <mergeCell ref="T13:V13"/>
    <mergeCell ref="W13:X13"/>
    <mergeCell ref="B13:C13"/>
    <mergeCell ref="M13:N13"/>
    <mergeCell ref="B16:C16"/>
    <mergeCell ref="M16:N16"/>
    <mergeCell ref="T16:V16"/>
    <mergeCell ref="W16:X16"/>
    <mergeCell ref="T14:V14"/>
    <mergeCell ref="W14:X14"/>
    <mergeCell ref="B15:C15"/>
    <mergeCell ref="M15:N15"/>
    <mergeCell ref="T15:V15"/>
    <mergeCell ref="W15:X15"/>
    <mergeCell ref="T25:V25"/>
    <mergeCell ref="W18:X18"/>
    <mergeCell ref="B19:C19"/>
    <mergeCell ref="B17:C17"/>
    <mergeCell ref="M17:N17"/>
    <mergeCell ref="T17:V17"/>
    <mergeCell ref="W17:X17"/>
    <mergeCell ref="W19:X19"/>
    <mergeCell ref="W25:X25"/>
    <mergeCell ref="W23:X23"/>
    <mergeCell ref="B26:C26"/>
    <mergeCell ref="M26:N26"/>
    <mergeCell ref="T26:V26"/>
    <mergeCell ref="W26:X26"/>
    <mergeCell ref="T22:V22"/>
    <mergeCell ref="T23:V23"/>
    <mergeCell ref="T24:V24"/>
    <mergeCell ref="B25:C25"/>
    <mergeCell ref="M25:N25"/>
    <mergeCell ref="W22:X22"/>
    <mergeCell ref="B28:C28"/>
    <mergeCell ref="M28:N28"/>
    <mergeCell ref="T28:V28"/>
    <mergeCell ref="W28:X28"/>
    <mergeCell ref="B27:C27"/>
    <mergeCell ref="M27:N27"/>
    <mergeCell ref="T27:V27"/>
    <mergeCell ref="W27:X27"/>
    <mergeCell ref="B30:C30"/>
    <mergeCell ref="M30:N30"/>
    <mergeCell ref="T30:V30"/>
    <mergeCell ref="W30:X30"/>
    <mergeCell ref="B29:C29"/>
    <mergeCell ref="M29:N29"/>
    <mergeCell ref="T29:V29"/>
    <mergeCell ref="W29:X29"/>
    <mergeCell ref="B32:C32"/>
    <mergeCell ref="M32:N32"/>
    <mergeCell ref="T32:V32"/>
    <mergeCell ref="W32:X32"/>
    <mergeCell ref="B31:C31"/>
    <mergeCell ref="M31:N31"/>
    <mergeCell ref="T31:V31"/>
    <mergeCell ref="W31:X31"/>
    <mergeCell ref="B34:C34"/>
    <mergeCell ref="M34:N34"/>
    <mergeCell ref="T34:V34"/>
    <mergeCell ref="W34:X34"/>
    <mergeCell ref="B33:C33"/>
    <mergeCell ref="M33:N33"/>
    <mergeCell ref="T33:V33"/>
    <mergeCell ref="W33:X33"/>
    <mergeCell ref="W37:X37"/>
    <mergeCell ref="B36:C36"/>
    <mergeCell ref="M36:N36"/>
    <mergeCell ref="T36:V36"/>
    <mergeCell ref="W36:X36"/>
    <mergeCell ref="B35:C35"/>
    <mergeCell ref="M35:N35"/>
    <mergeCell ref="T35:V35"/>
    <mergeCell ref="W35:X35"/>
    <mergeCell ref="B55:M55"/>
    <mergeCell ref="W40:X40"/>
    <mergeCell ref="B38:C38"/>
    <mergeCell ref="M38:N38"/>
    <mergeCell ref="T38:V38"/>
    <mergeCell ref="W38:X38"/>
    <mergeCell ref="N55:V55"/>
    <mergeCell ref="W55:Y55"/>
    <mergeCell ref="T42:V42"/>
    <mergeCell ref="W42:X42"/>
    <mergeCell ref="W39:X39"/>
    <mergeCell ref="B54:M54"/>
    <mergeCell ref="N54:V54"/>
    <mergeCell ref="W54:Y54"/>
    <mergeCell ref="B40:C40"/>
    <mergeCell ref="T40:V40"/>
    <mergeCell ref="B41:C41"/>
    <mergeCell ref="D45:H45"/>
    <mergeCell ref="B39:C39"/>
    <mergeCell ref="M39:N39"/>
    <mergeCell ref="B61:M61"/>
    <mergeCell ref="N61:V61"/>
    <mergeCell ref="W61:Y61"/>
    <mergeCell ref="B56:M56"/>
    <mergeCell ref="N56:V56"/>
    <mergeCell ref="W56:Y56"/>
    <mergeCell ref="B57:M57"/>
    <mergeCell ref="W60:Y60"/>
    <mergeCell ref="B2:Y2"/>
    <mergeCell ref="B3:C3"/>
    <mergeCell ref="E3:H3"/>
    <mergeCell ref="M10:N10"/>
    <mergeCell ref="N3:T3"/>
    <mergeCell ref="B4:C4"/>
    <mergeCell ref="D4:L4"/>
    <mergeCell ref="M4:Q4"/>
    <mergeCell ref="R4:T4"/>
    <mergeCell ref="F6:H6"/>
    <mergeCell ref="W24:X24"/>
    <mergeCell ref="B22:C22"/>
    <mergeCell ref="B23:C23"/>
    <mergeCell ref="B24:C24"/>
    <mergeCell ref="M22:N22"/>
    <mergeCell ref="M23:N23"/>
    <mergeCell ref="M24:N24"/>
    <mergeCell ref="B5:C6"/>
    <mergeCell ref="F5:H5"/>
    <mergeCell ref="V5:X5"/>
    <mergeCell ref="V6:X6"/>
    <mergeCell ref="I5:N6"/>
    <mergeCell ref="O5:Q5"/>
    <mergeCell ref="R5:T5"/>
    <mergeCell ref="R6:T6"/>
    <mergeCell ref="O6:Q6"/>
    <mergeCell ref="T19:V19"/>
    <mergeCell ref="U3:X3"/>
    <mergeCell ref="V7:X7"/>
    <mergeCell ref="B8:C8"/>
    <mergeCell ref="D8:T8"/>
    <mergeCell ref="V8:X8"/>
    <mergeCell ref="B7:C7"/>
    <mergeCell ref="D7:T7"/>
    <mergeCell ref="U4:U8"/>
    <mergeCell ref="V4:X4"/>
    <mergeCell ref="T21:V21"/>
    <mergeCell ref="T10:X10"/>
    <mergeCell ref="B10:C10"/>
    <mergeCell ref="D10:H11"/>
    <mergeCell ref="W20:X20"/>
    <mergeCell ref="W11:X11"/>
    <mergeCell ref="B18:C18"/>
    <mergeCell ref="M18:N18"/>
    <mergeCell ref="T18:V18"/>
    <mergeCell ref="M19:N19"/>
    <mergeCell ref="T39:V39"/>
    <mergeCell ref="B37:C37"/>
    <mergeCell ref="M37:N37"/>
    <mergeCell ref="T37:V37"/>
    <mergeCell ref="W21:X21"/>
    <mergeCell ref="M20:N20"/>
    <mergeCell ref="B20:C20"/>
    <mergeCell ref="T20:V20"/>
    <mergeCell ref="B21:C21"/>
    <mergeCell ref="M21:N21"/>
    <mergeCell ref="M41:N41"/>
    <mergeCell ref="T41:V41"/>
    <mergeCell ref="W41:X41"/>
    <mergeCell ref="F43:P43"/>
    <mergeCell ref="D46:H47"/>
    <mergeCell ref="I46:M47"/>
    <mergeCell ref="N46:R47"/>
    <mergeCell ref="T46:V47"/>
    <mergeCell ref="I45:M45"/>
    <mergeCell ref="N45:R45"/>
    <mergeCell ref="B48:U48"/>
    <mergeCell ref="I49:L49"/>
    <mergeCell ref="M49:Q49"/>
    <mergeCell ref="R49:Y49"/>
    <mergeCell ref="T45:V45"/>
    <mergeCell ref="W45:X45"/>
    <mergeCell ref="B45:C45"/>
    <mergeCell ref="W46:X47"/>
    <mergeCell ref="R50:V50"/>
    <mergeCell ref="B51:Q51"/>
    <mergeCell ref="R51:V51"/>
    <mergeCell ref="E52:H52"/>
    <mergeCell ref="I52:L52"/>
    <mergeCell ref="M52:Q52"/>
    <mergeCell ref="F64:M65"/>
    <mergeCell ref="N57:V57"/>
    <mergeCell ref="W57:Y57"/>
    <mergeCell ref="B59:M59"/>
    <mergeCell ref="N59:V59"/>
    <mergeCell ref="W59:Y59"/>
    <mergeCell ref="B62:M62"/>
    <mergeCell ref="W62:Y62"/>
    <mergeCell ref="B60:M60"/>
    <mergeCell ref="N60:V60"/>
  </mergeCells>
  <printOptions/>
  <pageMargins left="0" right="0" top="0" bottom="0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Cumhuriyet İlköğretim Okulu Müdürü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Ek Ders Puantaj ve Bordrosu</dc:subject>
  <dc:creator>Ahmet ÜSTÜN</dc:creator>
  <cp:keywords/>
  <dc:description/>
  <cp:lastModifiedBy>destek</cp:lastModifiedBy>
  <cp:lastPrinted>2012-09-26T13:42:58Z</cp:lastPrinted>
  <dcterms:created xsi:type="dcterms:W3CDTF">2000-02-18T10:11:21Z</dcterms:created>
  <dcterms:modified xsi:type="dcterms:W3CDTF">2015-01-07T15:05:32Z</dcterms:modified>
  <cp:category/>
  <cp:version/>
  <cp:contentType/>
  <cp:contentStatus/>
</cp:coreProperties>
</file>