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EK GÖSTERGE-EĞİTİM ÖĞRETİM TAZ." sheetId="1" r:id="rId1"/>
    <sheet name="YAN ÖDEME" sheetId="2" r:id="rId2"/>
    <sheet name="EK ÖDEME" sheetId="3" r:id="rId3"/>
    <sheet name="SENDİKA KOD BİLGİLERİ" sheetId="4" r:id="rId4"/>
    <sheet name="GÖSTERGE TABLOSU" sheetId="5" r:id="rId5"/>
    <sheet name="KIDEM AYLIKLARI" sheetId="6" r:id="rId6"/>
    <sheet name="ASGARİ GEÇİM İNDİRİMİ" sheetId="7" r:id="rId7"/>
  </sheets>
  <calcPr calcId="124519"/>
</workbook>
</file>

<file path=xl/calcChain.xml><?xml version="1.0" encoding="utf-8"?>
<calcChain xmlns="http://schemas.openxmlformats.org/spreadsheetml/2006/main">
  <c r="C28" i="6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D4" i="2"/>
  <c r="D5"/>
  <c r="D6"/>
  <c r="D7"/>
  <c r="D8"/>
  <c r="D3"/>
  <c r="C12" i="1"/>
  <c r="C11"/>
  <c r="C10"/>
  <c r="C9"/>
  <c r="C8"/>
  <c r="C7"/>
  <c r="C6"/>
  <c r="C5"/>
</calcChain>
</file>

<file path=xl/sharedStrings.xml><?xml version="1.0" encoding="utf-8"?>
<sst xmlns="http://schemas.openxmlformats.org/spreadsheetml/2006/main" count="218" uniqueCount="135">
  <si>
    <t>EK GÖSTERGELER</t>
  </si>
  <si>
    <t>DERECE</t>
  </si>
  <si>
    <t>EK GÖSTERGESİ</t>
  </si>
  <si>
    <t>TUTARI</t>
  </si>
  <si>
    <t>MAAŞ KATSAYISI:</t>
  </si>
  <si>
    <t>EĞİTİM ÖĞRETİM TAZMİNATI</t>
  </si>
  <si>
    <t>ORAN</t>
  </si>
  <si>
    <t>TUTAR</t>
  </si>
  <si>
    <t>Uzman Öğretmenlerde</t>
  </si>
  <si>
    <t>YAN ÖDEME ORANLARI</t>
  </si>
  <si>
    <t>Bilgisayar İşletmeni</t>
  </si>
  <si>
    <t>Okul Müdürü</t>
  </si>
  <si>
    <t>Müdür Yardımcısı</t>
  </si>
  <si>
    <t>Öğretmen</t>
  </si>
  <si>
    <t>Memur-Hizmetli</t>
  </si>
  <si>
    <t>VHKİ</t>
  </si>
  <si>
    <t>ÜNVANI</t>
  </si>
  <si>
    <t>ORANI</t>
  </si>
  <si>
    <t>YAN ÖDEME KATSAYISI</t>
  </si>
  <si>
    <t>İlköğretim Okulları,Orta Dereceli Okullar,Mesleki ve Teknik Okullar</t>
  </si>
  <si>
    <t>Kadro Ünvanı</t>
  </si>
  <si>
    <t>İş Güçlüğü Zammı</t>
  </si>
  <si>
    <t>İş Riski Zammı</t>
  </si>
  <si>
    <t>Tem.Güçlük Zammı</t>
  </si>
  <si>
    <t>Taşınır Kayıt Kontrol Yet.</t>
  </si>
  <si>
    <t>Mali Sor.Zammı</t>
  </si>
  <si>
    <t>Anadolu Liselerinde Görevli Personeller</t>
  </si>
  <si>
    <t>Yabancı Dil Öğretmeni</t>
  </si>
  <si>
    <t>Fen Grubuna Dahil Öğretmen</t>
  </si>
  <si>
    <t>Kefalet Aidatı Kesilecek</t>
  </si>
  <si>
    <t>Müdür,Şube Müdürü</t>
  </si>
  <si>
    <t xml:space="preserve">Şef </t>
  </si>
  <si>
    <t>1-2</t>
  </si>
  <si>
    <t>3-4</t>
  </si>
  <si>
    <t>Diğer</t>
  </si>
  <si>
    <t>Gen.İd.Hiz.Sın.Diğer Memurlar</t>
  </si>
  <si>
    <t>5-7</t>
  </si>
  <si>
    <t>Hizmetli</t>
  </si>
  <si>
    <t>1-4</t>
  </si>
  <si>
    <t>Teknisyen,Tekniker</t>
  </si>
  <si>
    <t>DERECELERE GÖRE EK ÖDEME TABLOSU</t>
  </si>
  <si>
    <t>GRUP KODU</t>
  </si>
  <si>
    <t>Sendika Kod Bilgileri</t>
  </si>
  <si>
    <t>Sendika Kodu</t>
  </si>
  <si>
    <t>Sendika Adı</t>
  </si>
  <si>
    <t>Oran</t>
  </si>
  <si>
    <t>TEÇ-SEN</t>
  </si>
  <si>
    <t>TÜRK-EĞİTİM SEN</t>
  </si>
  <si>
    <t>AKTİF-SEN</t>
  </si>
  <si>
    <t>EĞİTİM-BİRSEN</t>
  </si>
  <si>
    <t>EĞİTİM-SEN</t>
  </si>
  <si>
    <t>EĞİTİM-İŞ SEN</t>
  </si>
  <si>
    <t>HİZMET SINIFI KOD BİLGİLERİ</t>
  </si>
  <si>
    <t>Genel İdare Hizmetleri</t>
  </si>
  <si>
    <t>Hizmet Sınıfı</t>
  </si>
  <si>
    <t>Kodu</t>
  </si>
  <si>
    <t>Teknik Hizmetler Sınıfı</t>
  </si>
  <si>
    <t>Eğitim Öğretim Hizmetleri Sınıfı</t>
  </si>
  <si>
    <t>Yardımcı Hizmetler Sınıfı</t>
  </si>
  <si>
    <t>YOLLUK YEVMİYELER</t>
  </si>
  <si>
    <t>3000 DAHİL,5800 HARİÇ</t>
  </si>
  <si>
    <t>1-4 DERECE ARASI</t>
  </si>
  <si>
    <t>5-15  DERECE</t>
  </si>
  <si>
    <t>DAMGA VERGİSİ</t>
  </si>
  <si>
    <t>Maaş,Ücret,Harcırah. Tazminat gibi Özlük Ödemeleri</t>
  </si>
  <si>
    <t>Binde 
7,59</t>
  </si>
  <si>
    <t>Resmi daireler tarafından yapılan mal ve hizmet alımlarına ilişkin ödemeler (avans olarak yapılanlar dahil) elektrik, su</t>
  </si>
  <si>
    <t>Binde 
9,48</t>
  </si>
  <si>
    <t>İhale Kanunlarına Tabi olan veya olmayan daire ve kurumların yetkili organlarınca verilen her türlü ihale kararları</t>
  </si>
  <si>
    <t>Binde
5,69</t>
  </si>
  <si>
    <t>Sözleşme</t>
  </si>
  <si>
    <t>SAKATLIK İNDİRİMLERİ</t>
  </si>
  <si>
    <t>1. DERECE   %80</t>
  </si>
  <si>
    <t>2.DERECE     %60</t>
  </si>
  <si>
    <t>3. DERECE        %40</t>
  </si>
  <si>
    <t>SENDİKA ÖDENEĞİ TOPLU SÖZLEŞME PRİMİ</t>
  </si>
  <si>
    <t>Taban Aylık</t>
  </si>
  <si>
    <t>En Yük.dev.Mem.Maaş</t>
  </si>
  <si>
    <t>Aylık Katsayı</t>
  </si>
  <si>
    <t>Yan Ödeme Katsayı</t>
  </si>
  <si>
    <t>Kıdem Katsayısı</t>
  </si>
  <si>
    <t>657 S. KANUN 36. MADDESİ  GÖSTERGE TABLOSU</t>
  </si>
  <si>
    <t>DRC/KDM</t>
  </si>
  <si>
    <t>Aile Yardımı (2134xKatsayı)</t>
  </si>
  <si>
    <t>Çocuk Yardımı (250xKatsayı)</t>
  </si>
  <si>
    <t>Doğum Yardımı(2500xKatsayı)</t>
  </si>
  <si>
    <t>Ölüm Yard.(9500xKatsayı)</t>
  </si>
  <si>
    <t>Ölüm Yard.(9500x2xKatsayı)-Kendisi</t>
  </si>
  <si>
    <t>KIDEM AYLIĞI</t>
  </si>
  <si>
    <t>K.SAYI</t>
  </si>
  <si>
    <t>Katsayı</t>
  </si>
  <si>
    <t>HİZMET YILI</t>
  </si>
  <si>
    <t>VERGİ DİLİMLERİ</t>
  </si>
  <si>
    <t>12000 TL YE KADAR</t>
  </si>
  <si>
    <t>29000 TL YE KADAR</t>
  </si>
  <si>
    <t>106000 TL YE KADAR</t>
  </si>
  <si>
    <t>ÜCRETLİNİN MEDENİ DURUMU</t>
  </si>
  <si>
    <t>BEKAR</t>
  </si>
  <si>
    <t>EVLİ EŞİ ÇALIŞAN</t>
  </si>
  <si>
    <t>EVLİ EŞİ ÇALIŞAN  1 ÇOCUKLU</t>
  </si>
  <si>
    <t>EVLİ EŞİ ÇALIŞAN  2 ÇOCUKLU</t>
  </si>
  <si>
    <t>EVLİ EŞİ ÇALIŞAN  3 ÇOCUKLU</t>
  </si>
  <si>
    <t>EVLİ EŞİ ÇALIŞAN  4 ÇOCUKLU</t>
  </si>
  <si>
    <t>EVLİ EŞİ ÇALIŞMAYAN</t>
  </si>
  <si>
    <t>EVLİ EŞİ ÇALIŞMAYAN  1 ÇOCUKLU</t>
  </si>
  <si>
    <t>EVLİ EŞİ ÇALIŞMAYAN 2 ÇOCUKLU</t>
  </si>
  <si>
    <t>EVLİ EŞİ ÇALIŞMAYAN 3 ÇOCUKLU</t>
  </si>
  <si>
    <t>EVLİ EŞİ ÇALIŞMAYAN 4 ÇOCUKLU</t>
  </si>
  <si>
    <t>HESAPLAMAYA ESAS ASGARİ ÜCRET BRÜT TUTAR</t>
  </si>
  <si>
    <t>ÖĞRETMENLERDE</t>
  </si>
  <si>
    <t>Normal Öğretmenlerde</t>
  </si>
  <si>
    <t>Yabancı Dil Tazminatı (Yabancı dilden faydalanılması durumunda)</t>
  </si>
  <si>
    <t>A düzeyi (96-100 YDS puan)</t>
  </si>
  <si>
    <t>A düzeyi (90-95 YDS puan)</t>
  </si>
  <si>
    <t>B düzeyi (80-89 YDS puan)</t>
  </si>
  <si>
    <t>C düzeyi (70-79 YDS puan)</t>
  </si>
  <si>
    <t>Beş yıl süreyle geçerlidir. Bu sürenin bitiminde bir alt düzeye inmiş sayılır.</t>
  </si>
  <si>
    <t>Sadece Damga Vergisi kesilir.</t>
  </si>
  <si>
    <t xml:space="preserve">EK GÖSTERGE </t>
  </si>
  <si>
    <t>G.İ.H. EK GÖSTERGE (YÜKSEKOKUL MEZUNU)</t>
  </si>
  <si>
    <t>G.İ.H. EK GÖSTERGE (LİSE MEZUNU)</t>
  </si>
  <si>
    <t>DÜZEY</t>
  </si>
  <si>
    <t>GİH ÖZEL HİZMET TAZMİNATLARI</t>
  </si>
  <si>
    <t>UNVAN</t>
  </si>
  <si>
    <t>Memur</t>
  </si>
  <si>
    <t>8-15</t>
  </si>
  <si>
    <t>Şef</t>
  </si>
  <si>
    <t>5-15</t>
  </si>
  <si>
    <t>Şube Müdürü</t>
  </si>
  <si>
    <t>1</t>
  </si>
  <si>
    <t>2</t>
  </si>
  <si>
    <t>5-6-7</t>
  </si>
  <si>
    <t>Bilgisayar İşlt.</t>
  </si>
  <si>
    <t>4 ve üstü</t>
  </si>
  <si>
    <t>1-4 arası</t>
  </si>
</sst>
</file>

<file path=xl/styles.xml><?xml version="1.0" encoding="utf-8"?>
<styleSheet xmlns="http://schemas.openxmlformats.org/spreadsheetml/2006/main">
  <numFmts count="2">
    <numFmt numFmtId="8" formatCode="#,##0.00\ &quot;TL&quot;;[Red]\-#,##0.00\ &quot;TL&quot;"/>
    <numFmt numFmtId="164" formatCode="#,##0.00\ &quot;TL&quot;"/>
  </numFmts>
  <fonts count="1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11"/>
      <color rgb="FF000000"/>
      <name val="Times New Roman"/>
      <family val="1"/>
      <charset val="162"/>
    </font>
    <font>
      <sz val="10"/>
      <color rgb="FF000000"/>
      <name val="Arial"/>
      <family val="2"/>
      <charset val="162"/>
    </font>
    <font>
      <b/>
      <sz val="12"/>
      <color indexed="62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rgb="FF000000"/>
      <name val="Arial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/>
    <xf numFmtId="8" fontId="3" fillId="0" borderId="8" xfId="0" applyNumberFormat="1" applyFont="1" applyBorder="1"/>
    <xf numFmtId="0" fontId="1" fillId="0" borderId="10" xfId="0" applyFont="1" applyBorder="1" applyAlignment="1"/>
    <xf numFmtId="49" fontId="0" fillId="0" borderId="0" xfId="0" applyNumberFormat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1" fillId="0" borderId="9" xfId="0" applyFont="1" applyBorder="1"/>
    <xf numFmtId="0" fontId="2" fillId="0" borderId="8" xfId="0" applyFont="1" applyBorder="1" applyAlignment="1">
      <alignment horizontal="center"/>
    </xf>
    <xf numFmtId="40" fontId="2" fillId="0" borderId="9" xfId="0" applyNumberFormat="1" applyFont="1" applyBorder="1" applyAlignment="1"/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0" fontId="2" fillId="0" borderId="11" xfId="0" applyNumberFormat="1" applyFont="1" applyBorder="1" applyAlignment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0" fontId="2" fillId="0" borderId="18" xfId="0" applyNumberFormat="1" applyFont="1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2" xfId="0" applyFont="1" applyBorder="1"/>
    <xf numFmtId="0" fontId="1" fillId="0" borderId="19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/>
    <xf numFmtId="4" fontId="1" fillId="0" borderId="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6" xfId="0" applyBorder="1"/>
    <xf numFmtId="0" fontId="0" fillId="0" borderId="0" xfId="0" applyBorder="1"/>
    <xf numFmtId="0" fontId="0" fillId="0" borderId="12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0" xfId="0" applyFont="1"/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10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7" xfId="0" applyFont="1" applyBorder="1" applyAlignment="1"/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64" fontId="1" fillId="0" borderId="24" xfId="0" applyNumberFormat="1" applyFont="1" applyBorder="1"/>
    <xf numFmtId="8" fontId="2" fillId="0" borderId="19" xfId="0" applyNumberFormat="1" applyFont="1" applyBorder="1" applyAlignment="1">
      <alignment horizontal="center"/>
    </xf>
    <xf numFmtId="8" fontId="2" fillId="0" borderId="21" xfId="0" applyNumberFormat="1" applyFont="1" applyBorder="1" applyAlignment="1">
      <alignment horizontal="center"/>
    </xf>
    <xf numFmtId="0" fontId="1" fillId="0" borderId="11" xfId="0" applyFont="1" applyBorder="1"/>
    <xf numFmtId="0" fontId="10" fillId="0" borderId="25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1" fillId="0" borderId="3" xfId="0" applyFont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4" fillId="0" borderId="0" xfId="0" applyFont="1" applyBorder="1"/>
    <xf numFmtId="0" fontId="1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9" xfId="0" applyFont="1" applyBorder="1"/>
    <xf numFmtId="49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Fill="1" applyBorder="1"/>
    <xf numFmtId="0" fontId="1" fillId="0" borderId="10" xfId="0" applyFont="1" applyFill="1" applyBorder="1"/>
    <xf numFmtId="0" fontId="1" fillId="0" borderId="30" xfId="0" applyFont="1" applyBorder="1" applyAlignment="1">
      <alignment horizontal="center"/>
    </xf>
    <xf numFmtId="0" fontId="1" fillId="0" borderId="29" xfId="0" applyFont="1" applyFill="1" applyBorder="1"/>
    <xf numFmtId="0" fontId="1" fillId="0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J19" sqref="J19"/>
    </sheetView>
  </sheetViews>
  <sheetFormatPr defaultRowHeight="15"/>
  <cols>
    <col min="1" max="1" width="13.140625" customWidth="1"/>
    <col min="2" max="2" width="13.28515625" customWidth="1"/>
    <col min="4" max="4" width="2" customWidth="1"/>
    <col min="8" max="8" width="1.85546875" customWidth="1"/>
  </cols>
  <sheetData>
    <row r="1" spans="1:11" ht="15.75" thickBot="1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 thickBot="1">
      <c r="A2" s="70" t="s">
        <v>4</v>
      </c>
      <c r="B2" s="71"/>
      <c r="C2" s="72">
        <v>7.9308000000000003E-2</v>
      </c>
      <c r="D2" s="85"/>
      <c r="E2" s="88" t="s">
        <v>110</v>
      </c>
      <c r="F2" s="89"/>
      <c r="G2" s="90"/>
      <c r="H2" s="85"/>
      <c r="I2" s="82" t="s">
        <v>8</v>
      </c>
      <c r="J2" s="83"/>
      <c r="K2" s="84"/>
    </row>
    <row r="3" spans="1:11">
      <c r="A3" s="73" t="s">
        <v>0</v>
      </c>
      <c r="B3" s="64"/>
      <c r="C3" s="74"/>
      <c r="D3" s="86"/>
      <c r="E3" s="78" t="s">
        <v>5</v>
      </c>
      <c r="F3" s="79"/>
      <c r="G3" s="47"/>
      <c r="H3" s="86"/>
      <c r="I3" s="75" t="s">
        <v>5</v>
      </c>
      <c r="J3" s="11"/>
      <c r="K3" s="21"/>
    </row>
    <row r="4" spans="1:11">
      <c r="A4" s="75" t="s">
        <v>1</v>
      </c>
      <c r="B4" s="11" t="s">
        <v>2</v>
      </c>
      <c r="C4" s="21" t="s">
        <v>3</v>
      </c>
      <c r="D4" s="86"/>
      <c r="E4" s="75" t="s">
        <v>1</v>
      </c>
      <c r="F4" s="11" t="s">
        <v>6</v>
      </c>
      <c r="G4" s="21" t="s">
        <v>7</v>
      </c>
      <c r="H4" s="86"/>
      <c r="I4" s="75" t="s">
        <v>1</v>
      </c>
      <c r="J4" s="11" t="s">
        <v>6</v>
      </c>
      <c r="K4" s="21" t="s">
        <v>7</v>
      </c>
    </row>
    <row r="5" spans="1:11">
      <c r="A5" s="48">
        <v>1</v>
      </c>
      <c r="B5" s="1">
        <v>3000</v>
      </c>
      <c r="C5" s="76">
        <f>C2*B5</f>
        <v>237.92400000000001</v>
      </c>
      <c r="D5" s="86"/>
      <c r="E5" s="48">
        <v>1</v>
      </c>
      <c r="F5" s="42">
        <v>120.56</v>
      </c>
      <c r="G5" s="80">
        <v>908.33</v>
      </c>
      <c r="H5" s="86"/>
      <c r="I5" s="48">
        <v>1</v>
      </c>
      <c r="J5" s="42">
        <v>140.56</v>
      </c>
      <c r="K5" s="76">
        <v>1059.02</v>
      </c>
    </row>
    <row r="6" spans="1:11">
      <c r="A6" s="48">
        <v>2</v>
      </c>
      <c r="B6" s="1">
        <v>2200</v>
      </c>
      <c r="C6" s="76">
        <f>C2*B6</f>
        <v>174.4776</v>
      </c>
      <c r="D6" s="86"/>
      <c r="E6" s="48">
        <v>2</v>
      </c>
      <c r="F6" s="42">
        <v>120.56</v>
      </c>
      <c r="G6" s="80">
        <v>908.33</v>
      </c>
      <c r="H6" s="86"/>
      <c r="I6" s="48">
        <v>2</v>
      </c>
      <c r="J6" s="42">
        <v>140.56</v>
      </c>
      <c r="K6" s="76">
        <v>1059.02</v>
      </c>
    </row>
    <row r="7" spans="1:11">
      <c r="A7" s="48">
        <v>3</v>
      </c>
      <c r="B7" s="1">
        <v>1600</v>
      </c>
      <c r="C7" s="76">
        <f>C2*B7</f>
        <v>126.89280000000001</v>
      </c>
      <c r="D7" s="86"/>
      <c r="E7" s="48">
        <v>3</v>
      </c>
      <c r="F7" s="42">
        <v>115.56</v>
      </c>
      <c r="G7" s="80">
        <v>870.66</v>
      </c>
      <c r="H7" s="86"/>
      <c r="I7" s="48">
        <v>3</v>
      </c>
      <c r="J7" s="42">
        <v>130.56</v>
      </c>
      <c r="K7" s="76">
        <v>983.68</v>
      </c>
    </row>
    <row r="8" spans="1:11">
      <c r="A8" s="48">
        <v>4</v>
      </c>
      <c r="B8" s="1">
        <v>1100</v>
      </c>
      <c r="C8" s="76">
        <f>C2*B8</f>
        <v>87.238799999999998</v>
      </c>
      <c r="D8" s="86"/>
      <c r="E8" s="48">
        <v>4</v>
      </c>
      <c r="F8" s="42">
        <v>115.56</v>
      </c>
      <c r="G8" s="80">
        <v>870.66</v>
      </c>
      <c r="H8" s="86"/>
      <c r="I8" s="48">
        <v>4</v>
      </c>
      <c r="J8" s="42">
        <v>130.56</v>
      </c>
      <c r="K8" s="76">
        <v>983.68</v>
      </c>
    </row>
    <row r="9" spans="1:11">
      <c r="A9" s="48">
        <v>5</v>
      </c>
      <c r="B9" s="1">
        <v>900</v>
      </c>
      <c r="C9" s="76">
        <f>C2*B9</f>
        <v>71.377200000000002</v>
      </c>
      <c r="D9" s="86"/>
      <c r="E9" s="48">
        <v>5</v>
      </c>
      <c r="F9" s="42">
        <v>105.56</v>
      </c>
      <c r="G9" s="80">
        <v>795.32</v>
      </c>
      <c r="H9" s="86"/>
      <c r="I9" s="48">
        <v>5</v>
      </c>
      <c r="J9" s="42">
        <v>130.56</v>
      </c>
      <c r="K9" s="76">
        <v>983.68</v>
      </c>
    </row>
    <row r="10" spans="1:11">
      <c r="A10" s="48">
        <v>6</v>
      </c>
      <c r="B10" s="1">
        <v>800</v>
      </c>
      <c r="C10" s="76">
        <f>C2*B10</f>
        <v>63.446400000000004</v>
      </c>
      <c r="D10" s="86"/>
      <c r="E10" s="48">
        <v>6</v>
      </c>
      <c r="F10" s="42">
        <v>105.56</v>
      </c>
      <c r="G10" s="80">
        <v>795.32</v>
      </c>
      <c r="H10" s="86"/>
      <c r="I10" s="48">
        <v>6</v>
      </c>
      <c r="J10" s="42">
        <v>130.56</v>
      </c>
      <c r="K10" s="76">
        <v>983.68</v>
      </c>
    </row>
    <row r="11" spans="1:11">
      <c r="A11" s="48">
        <v>7</v>
      </c>
      <c r="B11" s="1">
        <v>500</v>
      </c>
      <c r="C11" s="76">
        <f>C2*B11</f>
        <v>39.654000000000003</v>
      </c>
      <c r="D11" s="86"/>
      <c r="E11" s="48">
        <v>7</v>
      </c>
      <c r="F11" s="42">
        <v>105.56</v>
      </c>
      <c r="G11" s="80">
        <v>795.32</v>
      </c>
      <c r="H11" s="86"/>
      <c r="I11" s="48">
        <v>7</v>
      </c>
      <c r="J11" s="42">
        <v>130.56</v>
      </c>
      <c r="K11" s="76">
        <v>983.68</v>
      </c>
    </row>
    <row r="12" spans="1:11" ht="15.75" thickBot="1">
      <c r="A12" s="50">
        <v>8</v>
      </c>
      <c r="B12" s="25">
        <v>450</v>
      </c>
      <c r="C12" s="77">
        <f>C2*B12</f>
        <v>35.688600000000001</v>
      </c>
      <c r="D12" s="87"/>
      <c r="E12" s="50">
        <v>8</v>
      </c>
      <c r="F12" s="69">
        <v>105.56</v>
      </c>
      <c r="G12" s="81">
        <v>795.32</v>
      </c>
      <c r="H12" s="87"/>
      <c r="I12" s="50">
        <v>8</v>
      </c>
      <c r="J12" s="69">
        <v>130.56</v>
      </c>
      <c r="K12" s="77">
        <v>983.68</v>
      </c>
    </row>
    <row r="13" spans="1:11" ht="15.75" thickBot="1"/>
    <row r="14" spans="1:11" ht="15.75" thickBot="1">
      <c r="A14" s="117" t="s">
        <v>119</v>
      </c>
      <c r="B14" s="71"/>
      <c r="C14" s="72"/>
      <c r="E14" s="117" t="s">
        <v>120</v>
      </c>
      <c r="F14" s="71"/>
      <c r="G14" s="72"/>
    </row>
    <row r="15" spans="1:11">
      <c r="A15" s="78" t="s">
        <v>1</v>
      </c>
      <c r="B15" s="79" t="s">
        <v>118</v>
      </c>
      <c r="C15" s="47" t="s">
        <v>7</v>
      </c>
      <c r="E15" s="78" t="s">
        <v>1</v>
      </c>
      <c r="F15" s="79" t="s">
        <v>118</v>
      </c>
      <c r="G15" s="47" t="s">
        <v>7</v>
      </c>
    </row>
    <row r="16" spans="1:11">
      <c r="A16" s="48">
        <v>1</v>
      </c>
      <c r="B16" s="42">
        <v>2200</v>
      </c>
      <c r="C16" s="21">
        <v>174.48</v>
      </c>
      <c r="E16" s="48">
        <v>1</v>
      </c>
      <c r="F16" s="42">
        <v>1600</v>
      </c>
      <c r="G16" s="21">
        <v>126.89</v>
      </c>
    </row>
    <row r="17" spans="1:7">
      <c r="A17" s="48">
        <v>2</v>
      </c>
      <c r="B17" s="42">
        <v>1600</v>
      </c>
      <c r="C17" s="21">
        <v>126.89</v>
      </c>
      <c r="E17" s="48">
        <v>2</v>
      </c>
      <c r="F17" s="42">
        <v>1100</v>
      </c>
      <c r="G17" s="21">
        <v>87.24</v>
      </c>
    </row>
    <row r="18" spans="1:7">
      <c r="A18" s="48">
        <v>3</v>
      </c>
      <c r="B18" s="42">
        <v>1100</v>
      </c>
      <c r="C18" s="21">
        <v>87.24</v>
      </c>
      <c r="E18" s="48">
        <v>3</v>
      </c>
      <c r="F18" s="42">
        <v>800</v>
      </c>
      <c r="G18" s="21">
        <v>63.45</v>
      </c>
    </row>
    <row r="19" spans="1:7" ht="15.75" thickBot="1">
      <c r="A19" s="50">
        <v>4</v>
      </c>
      <c r="B19" s="69">
        <v>800</v>
      </c>
      <c r="C19" s="116">
        <v>63.45</v>
      </c>
      <c r="E19" s="50">
        <v>4</v>
      </c>
      <c r="F19" s="69">
        <v>650</v>
      </c>
      <c r="G19" s="116">
        <v>48.97</v>
      </c>
    </row>
    <row r="20" spans="1:7" ht="15.75" thickBot="1"/>
    <row r="21" spans="1:7">
      <c r="A21" s="82" t="s">
        <v>122</v>
      </c>
      <c r="B21" s="83"/>
      <c r="C21" s="83"/>
      <c r="D21" s="83"/>
      <c r="E21" s="84"/>
    </row>
    <row r="22" spans="1:7">
      <c r="A22" s="75" t="s">
        <v>123</v>
      </c>
      <c r="B22" s="11" t="s">
        <v>1</v>
      </c>
      <c r="C22" s="11" t="s">
        <v>6</v>
      </c>
      <c r="D22" s="11" t="s">
        <v>7</v>
      </c>
      <c r="E22" s="21"/>
    </row>
    <row r="23" spans="1:7">
      <c r="A23" s="75" t="s">
        <v>124</v>
      </c>
      <c r="B23" s="14" t="s">
        <v>125</v>
      </c>
      <c r="C23" s="42">
        <v>48</v>
      </c>
      <c r="D23" s="64">
        <v>361.65</v>
      </c>
      <c r="E23" s="74"/>
    </row>
    <row r="24" spans="1:7">
      <c r="A24" s="75" t="s">
        <v>124</v>
      </c>
      <c r="B24" s="14" t="s">
        <v>36</v>
      </c>
      <c r="C24" s="42">
        <v>49</v>
      </c>
      <c r="D24" s="64">
        <v>369.18</v>
      </c>
      <c r="E24" s="74"/>
    </row>
    <row r="25" spans="1:7">
      <c r="A25" s="75" t="s">
        <v>124</v>
      </c>
      <c r="B25" s="14" t="s">
        <v>38</v>
      </c>
      <c r="C25" s="42">
        <v>55</v>
      </c>
      <c r="D25" s="64">
        <v>414.39</v>
      </c>
      <c r="E25" s="74"/>
    </row>
    <row r="26" spans="1:7">
      <c r="A26" s="75" t="s">
        <v>126</v>
      </c>
      <c r="B26" s="14" t="s">
        <v>127</v>
      </c>
      <c r="C26" s="42">
        <v>50</v>
      </c>
      <c r="D26" s="64">
        <v>376.72</v>
      </c>
      <c r="E26" s="74"/>
    </row>
    <row r="27" spans="1:7">
      <c r="A27" s="75" t="s">
        <v>126</v>
      </c>
      <c r="B27" s="14" t="s">
        <v>38</v>
      </c>
      <c r="C27" s="42">
        <v>60</v>
      </c>
      <c r="D27" s="64">
        <v>452.06</v>
      </c>
      <c r="E27" s="74"/>
    </row>
    <row r="28" spans="1:7">
      <c r="A28" s="75" t="s">
        <v>37</v>
      </c>
      <c r="B28" s="14" t="s">
        <v>125</v>
      </c>
      <c r="C28" s="42">
        <v>44</v>
      </c>
      <c r="D28" s="64">
        <v>331.51</v>
      </c>
      <c r="E28" s="74"/>
    </row>
    <row r="29" spans="1:7">
      <c r="A29" s="75" t="s">
        <v>37</v>
      </c>
      <c r="B29" s="14" t="s">
        <v>34</v>
      </c>
      <c r="C29" s="42">
        <v>45</v>
      </c>
      <c r="D29" s="64">
        <v>339.04</v>
      </c>
      <c r="E29" s="74"/>
    </row>
    <row r="30" spans="1:7">
      <c r="A30" s="75" t="s">
        <v>128</v>
      </c>
      <c r="B30" s="14" t="s">
        <v>129</v>
      </c>
      <c r="C30" s="42">
        <v>135</v>
      </c>
      <c r="D30" s="64">
        <v>1017.13</v>
      </c>
      <c r="E30" s="74"/>
    </row>
    <row r="31" spans="1:7">
      <c r="A31" s="137" t="s">
        <v>128</v>
      </c>
      <c r="B31" s="138" t="s">
        <v>130</v>
      </c>
      <c r="C31" s="143">
        <v>100</v>
      </c>
      <c r="D31" s="139">
        <v>753.43</v>
      </c>
      <c r="E31" s="140"/>
    </row>
    <row r="32" spans="1:7">
      <c r="A32" s="141" t="s">
        <v>128</v>
      </c>
      <c r="B32" s="42">
        <v>3</v>
      </c>
      <c r="C32" s="6">
        <v>80</v>
      </c>
      <c r="D32" s="64">
        <v>602.74</v>
      </c>
      <c r="E32" s="74"/>
    </row>
    <row r="33" spans="1:5">
      <c r="A33" s="141" t="s">
        <v>128</v>
      </c>
      <c r="B33" s="42">
        <v>4</v>
      </c>
      <c r="C33" s="6">
        <v>68</v>
      </c>
      <c r="D33" s="64">
        <v>512.33000000000004</v>
      </c>
      <c r="E33" s="74"/>
    </row>
    <row r="34" spans="1:5">
      <c r="A34" s="144" t="s">
        <v>128</v>
      </c>
      <c r="B34" s="138" t="s">
        <v>131</v>
      </c>
      <c r="C34" s="145">
        <v>60</v>
      </c>
      <c r="D34" s="146">
        <v>452.06</v>
      </c>
      <c r="E34" s="147"/>
    </row>
    <row r="35" spans="1:5">
      <c r="A35" s="141" t="s">
        <v>15</v>
      </c>
      <c r="B35" s="14" t="s">
        <v>125</v>
      </c>
      <c r="C35" s="6">
        <v>48</v>
      </c>
      <c r="D35" s="64">
        <v>361.65</v>
      </c>
      <c r="E35" s="74"/>
    </row>
    <row r="36" spans="1:5">
      <c r="A36" s="141" t="s">
        <v>15</v>
      </c>
      <c r="B36" s="14" t="s">
        <v>36</v>
      </c>
      <c r="C36" s="6">
        <v>49</v>
      </c>
      <c r="D36" s="64">
        <v>369.18</v>
      </c>
      <c r="E36" s="74"/>
    </row>
    <row r="37" spans="1:5">
      <c r="A37" s="141" t="s">
        <v>15</v>
      </c>
      <c r="B37" s="14" t="s">
        <v>38</v>
      </c>
      <c r="C37" s="6">
        <v>55</v>
      </c>
      <c r="D37" s="64">
        <v>414.39</v>
      </c>
      <c r="E37" s="74"/>
    </row>
    <row r="38" spans="1:5">
      <c r="A38" s="141" t="s">
        <v>132</v>
      </c>
      <c r="B38" s="14" t="s">
        <v>133</v>
      </c>
      <c r="C38" s="6">
        <v>50</v>
      </c>
      <c r="D38" s="64">
        <v>376.72</v>
      </c>
      <c r="E38" s="74"/>
    </row>
    <row r="39" spans="1:5" ht="15.75" thickBot="1">
      <c r="A39" s="142" t="s">
        <v>132</v>
      </c>
      <c r="B39" s="136" t="s">
        <v>134</v>
      </c>
      <c r="C39" s="5">
        <v>55</v>
      </c>
      <c r="D39" s="126">
        <v>414.39</v>
      </c>
      <c r="E39" s="127"/>
    </row>
    <row r="40" spans="1:5">
      <c r="B40" s="10"/>
    </row>
  </sheetData>
  <mergeCells count="22">
    <mergeCell ref="D38:E38"/>
    <mergeCell ref="D39:E39"/>
    <mergeCell ref="D33:E33"/>
    <mergeCell ref="D34:E34"/>
    <mergeCell ref="D35:E35"/>
    <mergeCell ref="D36:E36"/>
    <mergeCell ref="D37:E37"/>
    <mergeCell ref="D29:E29"/>
    <mergeCell ref="D30:E30"/>
    <mergeCell ref="A21:E21"/>
    <mergeCell ref="D31:E31"/>
    <mergeCell ref="D32:E32"/>
    <mergeCell ref="D24:E24"/>
    <mergeCell ref="D25:E25"/>
    <mergeCell ref="D26:E26"/>
    <mergeCell ref="D27:E27"/>
    <mergeCell ref="D28:E28"/>
    <mergeCell ref="A3:C3"/>
    <mergeCell ref="I2:K2"/>
    <mergeCell ref="A1:K1"/>
    <mergeCell ref="E2:G2"/>
    <mergeCell ref="D23:E23"/>
  </mergeCells>
  <pageMargins left="0.35433070866141736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F16" sqref="F16"/>
    </sheetView>
  </sheetViews>
  <sheetFormatPr defaultRowHeight="15"/>
  <cols>
    <col min="1" max="1" width="28.7109375" customWidth="1"/>
    <col min="3" max="3" width="12.42578125" customWidth="1"/>
    <col min="4" max="4" width="12" customWidth="1"/>
    <col min="5" max="5" width="10.85546875" customWidth="1"/>
    <col min="6" max="6" width="22.28515625" customWidth="1"/>
  </cols>
  <sheetData>
    <row r="1" spans="1:5" ht="15.75" thickBot="1">
      <c r="A1" s="65" t="s">
        <v>9</v>
      </c>
      <c r="B1" s="65"/>
      <c r="C1" s="65"/>
      <c r="D1" s="65"/>
    </row>
    <row r="2" spans="1:5" ht="28.5" customHeight="1">
      <c r="A2" s="66" t="s">
        <v>16</v>
      </c>
      <c r="B2" s="67" t="s">
        <v>17</v>
      </c>
      <c r="C2" s="67" t="s">
        <v>18</v>
      </c>
      <c r="D2" s="68" t="s">
        <v>3</v>
      </c>
    </row>
    <row r="3" spans="1:5">
      <c r="A3" s="7" t="s">
        <v>10</v>
      </c>
      <c r="B3" s="42">
        <v>1250</v>
      </c>
      <c r="C3" s="42">
        <v>2.5149000000000001E-2</v>
      </c>
      <c r="D3" s="49">
        <f>B3*C3</f>
        <v>31.436250000000001</v>
      </c>
    </row>
    <row r="4" spans="1:5">
      <c r="A4" s="7" t="s">
        <v>11</v>
      </c>
      <c r="B4" s="4">
        <v>1175</v>
      </c>
      <c r="C4" s="42">
        <v>2.5149000000000001E-2</v>
      </c>
      <c r="D4" s="49">
        <f t="shared" ref="D4:D8" si="0">B4*C4</f>
        <v>29.550075000000003</v>
      </c>
    </row>
    <row r="5" spans="1:5">
      <c r="A5" s="8" t="s">
        <v>12</v>
      </c>
      <c r="B5" s="4">
        <v>1150</v>
      </c>
      <c r="C5" s="42">
        <v>2.5149000000000001E-2</v>
      </c>
      <c r="D5" s="49">
        <f t="shared" si="0"/>
        <v>28.92135</v>
      </c>
    </row>
    <row r="6" spans="1:5">
      <c r="A6" s="8" t="s">
        <v>13</v>
      </c>
      <c r="B6" s="4">
        <v>750</v>
      </c>
      <c r="C6" s="42">
        <v>2.5149000000000001E-2</v>
      </c>
      <c r="D6" s="49">
        <f t="shared" si="0"/>
        <v>18.861750000000001</v>
      </c>
    </row>
    <row r="7" spans="1:5">
      <c r="A7" s="7" t="s">
        <v>14</v>
      </c>
      <c r="B7" s="4">
        <v>500</v>
      </c>
      <c r="C7" s="42">
        <v>2.5149000000000001E-2</v>
      </c>
      <c r="D7" s="49">
        <f t="shared" si="0"/>
        <v>12.5745</v>
      </c>
    </row>
    <row r="8" spans="1:5" ht="15.75" thickBot="1">
      <c r="A8" s="9" t="s">
        <v>15</v>
      </c>
      <c r="B8" s="5">
        <v>2250</v>
      </c>
      <c r="C8" s="69">
        <v>2.5149000000000001E-2</v>
      </c>
      <c r="D8" s="51">
        <f t="shared" si="0"/>
        <v>56.585250000000002</v>
      </c>
    </row>
    <row r="11" spans="1:5">
      <c r="A11" s="43" t="s">
        <v>19</v>
      </c>
      <c r="B11" s="43"/>
      <c r="C11" s="43"/>
      <c r="D11" s="43"/>
      <c r="E11" s="43"/>
    </row>
    <row r="12" spans="1:5" ht="48" customHeight="1">
      <c r="A12" s="118" t="s">
        <v>20</v>
      </c>
      <c r="B12" s="118" t="s">
        <v>21</v>
      </c>
      <c r="C12" s="118" t="s">
        <v>22</v>
      </c>
      <c r="D12" s="118" t="s">
        <v>23</v>
      </c>
      <c r="E12" s="118" t="s">
        <v>25</v>
      </c>
    </row>
    <row r="13" spans="1:5">
      <c r="A13" s="11" t="s">
        <v>11</v>
      </c>
      <c r="B13" s="42">
        <v>925</v>
      </c>
      <c r="C13" s="42">
        <v>250</v>
      </c>
      <c r="D13" s="42"/>
      <c r="E13" s="42"/>
    </row>
    <row r="14" spans="1:5">
      <c r="A14" s="11" t="s">
        <v>12</v>
      </c>
      <c r="B14" s="42">
        <v>900</v>
      </c>
      <c r="C14" s="42">
        <v>250</v>
      </c>
      <c r="D14" s="42"/>
      <c r="E14" s="42"/>
    </row>
    <row r="15" spans="1:5">
      <c r="A15" s="11" t="s">
        <v>13</v>
      </c>
      <c r="B15" s="42">
        <v>500</v>
      </c>
      <c r="C15" s="42">
        <v>250</v>
      </c>
      <c r="D15" s="42"/>
      <c r="E15" s="42"/>
    </row>
    <row r="16" spans="1:5">
      <c r="A16" s="11" t="s">
        <v>24</v>
      </c>
      <c r="B16" s="92" t="s">
        <v>29</v>
      </c>
      <c r="C16" s="119"/>
      <c r="D16" s="120"/>
      <c r="E16" s="42">
        <v>575</v>
      </c>
    </row>
    <row r="18" spans="1:5">
      <c r="A18" s="97" t="s">
        <v>26</v>
      </c>
      <c r="B18" s="97"/>
      <c r="C18" s="97"/>
      <c r="D18" s="97"/>
      <c r="E18" s="97"/>
    </row>
    <row r="19" spans="1:5" ht="43.5" customHeight="1">
      <c r="A19" s="118" t="s">
        <v>20</v>
      </c>
      <c r="B19" s="118" t="s">
        <v>21</v>
      </c>
      <c r="C19" s="118" t="s">
        <v>22</v>
      </c>
      <c r="D19" s="118" t="s">
        <v>23</v>
      </c>
      <c r="E19" s="118" t="s">
        <v>25</v>
      </c>
    </row>
    <row r="20" spans="1:5">
      <c r="A20" s="11" t="s">
        <v>11</v>
      </c>
      <c r="B20" s="42">
        <v>925</v>
      </c>
      <c r="C20" s="42">
        <v>250</v>
      </c>
      <c r="D20" s="42">
        <v>500</v>
      </c>
      <c r="E20" s="42"/>
    </row>
    <row r="21" spans="1:5">
      <c r="A21" s="11" t="s">
        <v>12</v>
      </c>
      <c r="B21" s="42">
        <v>900</v>
      </c>
      <c r="C21" s="42">
        <v>250</v>
      </c>
      <c r="D21" s="42">
        <v>500</v>
      </c>
      <c r="E21" s="42"/>
    </row>
    <row r="22" spans="1:5">
      <c r="A22" s="11" t="s">
        <v>13</v>
      </c>
      <c r="B22" s="42">
        <v>500</v>
      </c>
      <c r="C22" s="42">
        <v>250</v>
      </c>
      <c r="D22" s="42"/>
      <c r="E22" s="42"/>
    </row>
    <row r="23" spans="1:5">
      <c r="A23" s="11" t="s">
        <v>27</v>
      </c>
      <c r="B23" s="42">
        <v>500</v>
      </c>
      <c r="C23" s="42">
        <v>250</v>
      </c>
      <c r="D23" s="42">
        <v>500</v>
      </c>
      <c r="E23" s="42"/>
    </row>
    <row r="24" spans="1:5">
      <c r="A24" s="15" t="s">
        <v>28</v>
      </c>
      <c r="B24" s="6">
        <v>500</v>
      </c>
      <c r="C24" s="6">
        <v>250</v>
      </c>
      <c r="D24" s="6">
        <v>500</v>
      </c>
      <c r="E24" s="42"/>
    </row>
    <row r="25" spans="1:5">
      <c r="A25" s="11" t="s">
        <v>24</v>
      </c>
      <c r="B25" s="64" t="s">
        <v>29</v>
      </c>
      <c r="C25" s="64"/>
      <c r="D25" s="64"/>
      <c r="E25" s="42">
        <v>575</v>
      </c>
    </row>
  </sheetData>
  <mergeCells count="4">
    <mergeCell ref="A1:D1"/>
    <mergeCell ref="B16:D16"/>
    <mergeCell ref="B25:D25"/>
    <mergeCell ref="A18:E18"/>
  </mergeCells>
  <pageMargins left="0.59055118110236227" right="0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C3" sqref="C3"/>
    </sheetView>
  </sheetViews>
  <sheetFormatPr defaultRowHeight="15"/>
  <cols>
    <col min="1" max="1" width="28.85546875" customWidth="1"/>
    <col min="5" max="5" width="10.42578125" bestFit="1" customWidth="1"/>
  </cols>
  <sheetData>
    <row r="1" spans="1:5" ht="20.100000000000001" customHeight="1">
      <c r="A1" s="54" t="s">
        <v>40</v>
      </c>
      <c r="B1" s="54"/>
      <c r="C1" s="54"/>
      <c r="D1" s="54"/>
      <c r="E1" s="54"/>
    </row>
    <row r="2" spans="1:5" ht="31.5" customHeight="1">
      <c r="A2" s="18" t="s">
        <v>16</v>
      </c>
      <c r="B2" s="18" t="s">
        <v>1</v>
      </c>
      <c r="C2" s="18" t="s">
        <v>41</v>
      </c>
      <c r="D2" s="18" t="s">
        <v>17</v>
      </c>
      <c r="E2" s="18" t="s">
        <v>3</v>
      </c>
    </row>
    <row r="3" spans="1:5" ht="20.100000000000001" customHeight="1">
      <c r="A3" s="11" t="s">
        <v>30</v>
      </c>
      <c r="B3" s="12">
        <v>1</v>
      </c>
      <c r="C3" s="3">
        <v>80</v>
      </c>
      <c r="D3" s="3">
        <v>170</v>
      </c>
      <c r="E3" s="13">
        <v>1280.83</v>
      </c>
    </row>
    <row r="4" spans="1:5" ht="20.100000000000001" customHeight="1">
      <c r="A4" s="11" t="s">
        <v>31</v>
      </c>
      <c r="B4" s="14" t="s">
        <v>32</v>
      </c>
      <c r="C4" s="3">
        <v>260</v>
      </c>
      <c r="D4" s="3">
        <v>115</v>
      </c>
      <c r="E4" s="13">
        <v>866.44</v>
      </c>
    </row>
    <row r="5" spans="1:5" ht="20.100000000000001" customHeight="1">
      <c r="A5" s="11" t="s">
        <v>31</v>
      </c>
      <c r="B5" s="14" t="s">
        <v>33</v>
      </c>
      <c r="C5" s="3">
        <v>270</v>
      </c>
      <c r="D5" s="3">
        <v>105</v>
      </c>
      <c r="E5" s="13">
        <v>791.1</v>
      </c>
    </row>
    <row r="6" spans="1:5" ht="20.100000000000001" customHeight="1">
      <c r="A6" s="11" t="s">
        <v>31</v>
      </c>
      <c r="B6" s="14" t="s">
        <v>34</v>
      </c>
      <c r="C6" s="3">
        <v>280</v>
      </c>
      <c r="D6" s="3">
        <v>95</v>
      </c>
      <c r="E6" s="13">
        <v>715.76</v>
      </c>
    </row>
    <row r="7" spans="1:5" ht="20.100000000000001" customHeight="1">
      <c r="A7" s="11" t="s">
        <v>35</v>
      </c>
      <c r="B7" s="14" t="s">
        <v>32</v>
      </c>
      <c r="C7" s="3">
        <v>290</v>
      </c>
      <c r="D7" s="3">
        <v>110</v>
      </c>
      <c r="E7" s="13">
        <v>828.77</v>
      </c>
    </row>
    <row r="8" spans="1:5" ht="20.100000000000001" customHeight="1">
      <c r="A8" s="11" t="s">
        <v>35</v>
      </c>
      <c r="B8" s="14" t="s">
        <v>33</v>
      </c>
      <c r="C8" s="3">
        <v>300</v>
      </c>
      <c r="D8" s="3">
        <v>100</v>
      </c>
      <c r="E8" s="13">
        <v>753.43</v>
      </c>
    </row>
    <row r="9" spans="1:5" ht="20.100000000000001" customHeight="1">
      <c r="A9" s="11" t="s">
        <v>35</v>
      </c>
      <c r="B9" s="14" t="s">
        <v>36</v>
      </c>
      <c r="C9" s="3">
        <v>310</v>
      </c>
      <c r="D9" s="3">
        <v>90</v>
      </c>
      <c r="E9" s="13">
        <v>678.09</v>
      </c>
    </row>
    <row r="10" spans="1:5" ht="20.100000000000001" customHeight="1">
      <c r="A10" s="11" t="s">
        <v>35</v>
      </c>
      <c r="B10" s="14" t="s">
        <v>34</v>
      </c>
      <c r="C10" s="3">
        <v>320</v>
      </c>
      <c r="D10" s="3">
        <v>85</v>
      </c>
      <c r="E10" s="13">
        <v>640.41999999999996</v>
      </c>
    </row>
    <row r="11" spans="1:5" ht="20.100000000000001" customHeight="1">
      <c r="A11" s="11" t="s">
        <v>13</v>
      </c>
      <c r="B11" s="14" t="s">
        <v>32</v>
      </c>
      <c r="C11" s="3">
        <v>620</v>
      </c>
      <c r="D11" s="3">
        <v>65</v>
      </c>
      <c r="E11" s="13">
        <v>489.73</v>
      </c>
    </row>
    <row r="12" spans="1:5" ht="20.100000000000001" customHeight="1">
      <c r="A12" s="11" t="s">
        <v>13</v>
      </c>
      <c r="B12" s="14" t="s">
        <v>33</v>
      </c>
      <c r="C12" s="3">
        <v>630</v>
      </c>
      <c r="D12" s="3">
        <v>65</v>
      </c>
      <c r="E12" s="13">
        <v>489.73</v>
      </c>
    </row>
    <row r="13" spans="1:5" ht="20.100000000000001" customHeight="1">
      <c r="A13" s="11" t="s">
        <v>13</v>
      </c>
      <c r="B13" s="14" t="s">
        <v>34</v>
      </c>
      <c r="C13" s="3">
        <v>640</v>
      </c>
      <c r="D13" s="3">
        <v>65</v>
      </c>
      <c r="E13" s="13">
        <v>489.73</v>
      </c>
    </row>
    <row r="14" spans="1:5" ht="20.100000000000001" customHeight="1">
      <c r="A14" s="11" t="s">
        <v>37</v>
      </c>
      <c r="B14" s="14" t="s">
        <v>38</v>
      </c>
      <c r="C14" s="3">
        <v>1210</v>
      </c>
      <c r="D14" s="3">
        <v>90</v>
      </c>
      <c r="E14" s="13">
        <v>678.09</v>
      </c>
    </row>
    <row r="15" spans="1:5" ht="20.100000000000001" customHeight="1">
      <c r="A15" s="11" t="s">
        <v>37</v>
      </c>
      <c r="B15" s="14" t="s">
        <v>36</v>
      </c>
      <c r="C15" s="3">
        <v>1220</v>
      </c>
      <c r="D15" s="3">
        <v>80</v>
      </c>
      <c r="E15" s="13">
        <v>602.74</v>
      </c>
    </row>
    <row r="16" spans="1:5" ht="20.100000000000001" customHeight="1">
      <c r="A16" s="11" t="s">
        <v>37</v>
      </c>
      <c r="B16" s="14" t="s">
        <v>34</v>
      </c>
      <c r="C16" s="3">
        <v>1230</v>
      </c>
      <c r="D16" s="3">
        <v>70</v>
      </c>
      <c r="E16" s="13">
        <v>527.4</v>
      </c>
    </row>
    <row r="17" spans="1:5" ht="20.100000000000001" customHeight="1">
      <c r="A17" s="15" t="s">
        <v>39</v>
      </c>
      <c r="B17" s="16" t="s">
        <v>32</v>
      </c>
      <c r="C17" s="6">
        <v>390</v>
      </c>
      <c r="D17" s="6">
        <v>110</v>
      </c>
      <c r="E17" s="17">
        <v>828.77</v>
      </c>
    </row>
    <row r="18" spans="1:5" ht="20.100000000000001" customHeight="1">
      <c r="A18" s="15" t="s">
        <v>39</v>
      </c>
      <c r="B18" s="16" t="s">
        <v>33</v>
      </c>
      <c r="C18" s="6">
        <v>400</v>
      </c>
      <c r="D18" s="6">
        <v>100</v>
      </c>
      <c r="E18" s="17">
        <v>753.43</v>
      </c>
    </row>
    <row r="19" spans="1:5" ht="20.100000000000001" customHeight="1">
      <c r="A19" s="15" t="s">
        <v>39</v>
      </c>
      <c r="B19" s="16" t="s">
        <v>36</v>
      </c>
      <c r="C19" s="6">
        <v>410</v>
      </c>
      <c r="D19" s="6">
        <v>90</v>
      </c>
      <c r="E19" s="17">
        <v>678.09</v>
      </c>
    </row>
    <row r="20" spans="1:5" ht="20.100000000000001" customHeight="1">
      <c r="A20" s="15" t="s">
        <v>39</v>
      </c>
      <c r="B20" s="16" t="s">
        <v>34</v>
      </c>
      <c r="C20" s="6">
        <v>420</v>
      </c>
      <c r="D20" s="6">
        <v>85</v>
      </c>
      <c r="E20" s="17">
        <v>640.41999999999996</v>
      </c>
    </row>
    <row r="21" spans="1:5">
      <c r="B21" s="10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opLeftCell="A16" workbookViewId="0">
      <selection activeCell="C43" sqref="C43"/>
    </sheetView>
  </sheetViews>
  <sheetFormatPr defaultRowHeight="15"/>
  <cols>
    <col min="1" max="1" width="28.140625" customWidth="1"/>
    <col min="2" max="2" width="18.5703125" customWidth="1"/>
    <col min="3" max="3" width="10.85546875" customWidth="1"/>
    <col min="5" max="5" width="32.85546875" customWidth="1"/>
    <col min="6" max="6" width="10.42578125" bestFit="1" customWidth="1"/>
  </cols>
  <sheetData>
    <row r="1" spans="1:8">
      <c r="A1" s="55" t="s">
        <v>42</v>
      </c>
      <c r="B1" s="56"/>
      <c r="C1" s="57"/>
      <c r="E1" s="97" t="s">
        <v>59</v>
      </c>
      <c r="F1" s="93"/>
    </row>
    <row r="2" spans="1:8">
      <c r="A2" s="19" t="s">
        <v>43</v>
      </c>
      <c r="B2" s="20" t="s">
        <v>44</v>
      </c>
      <c r="C2" s="21" t="s">
        <v>45</v>
      </c>
      <c r="E2" s="98" t="s">
        <v>60</v>
      </c>
      <c r="F2" s="128">
        <v>37.5</v>
      </c>
      <c r="G2" s="128"/>
      <c r="H2" s="128"/>
    </row>
    <row r="3" spans="1:8">
      <c r="A3" s="22">
        <v>4980</v>
      </c>
      <c r="B3" s="20" t="s">
        <v>46</v>
      </c>
      <c r="C3" s="23">
        <v>5</v>
      </c>
      <c r="E3" s="99" t="s">
        <v>61</v>
      </c>
      <c r="F3" s="128">
        <v>33</v>
      </c>
      <c r="G3" s="128"/>
      <c r="H3" s="128"/>
    </row>
    <row r="4" spans="1:8">
      <c r="A4" s="22">
        <v>2200</v>
      </c>
      <c r="B4" s="20" t="s">
        <v>47</v>
      </c>
      <c r="C4" s="23">
        <v>5</v>
      </c>
      <c r="E4" s="99" t="s">
        <v>62</v>
      </c>
      <c r="F4" s="128">
        <v>32</v>
      </c>
      <c r="G4" s="128"/>
      <c r="H4" s="128"/>
    </row>
    <row r="5" spans="1:8" ht="15.75" thickBot="1">
      <c r="A5" s="24">
        <v>8350</v>
      </c>
      <c r="B5" s="25" t="s">
        <v>48</v>
      </c>
      <c r="C5" s="26">
        <v>5</v>
      </c>
    </row>
    <row r="6" spans="1:8" ht="15.75" thickBot="1">
      <c r="A6" s="27">
        <v>3100</v>
      </c>
      <c r="B6" s="28" t="s">
        <v>49</v>
      </c>
      <c r="C6" s="29">
        <v>5</v>
      </c>
    </row>
    <row r="7" spans="1:8">
      <c r="A7" s="30">
        <v>1100</v>
      </c>
      <c r="B7" s="1" t="s">
        <v>50</v>
      </c>
      <c r="C7" s="23">
        <v>5</v>
      </c>
      <c r="E7" s="58" t="s">
        <v>63</v>
      </c>
      <c r="F7" s="59"/>
      <c r="G7" s="59"/>
      <c r="H7" s="100"/>
    </row>
    <row r="8" spans="1:8" ht="15.75" thickBot="1">
      <c r="A8" s="31">
        <v>4950</v>
      </c>
      <c r="B8" s="25" t="s">
        <v>51</v>
      </c>
      <c r="C8" s="26">
        <v>5</v>
      </c>
      <c r="E8" s="101" t="s">
        <v>64</v>
      </c>
      <c r="F8" s="102"/>
      <c r="G8" s="102"/>
      <c r="H8" s="103" t="s">
        <v>65</v>
      </c>
    </row>
    <row r="9" spans="1:8">
      <c r="E9" s="101"/>
      <c r="F9" s="102"/>
      <c r="G9" s="102"/>
      <c r="H9" s="74"/>
    </row>
    <row r="10" spans="1:8" ht="15.75" thickBot="1">
      <c r="A10" s="54" t="s">
        <v>52</v>
      </c>
      <c r="B10" s="54"/>
      <c r="E10" s="104" t="s">
        <v>66</v>
      </c>
      <c r="F10" s="105"/>
      <c r="G10" s="105"/>
      <c r="H10" s="103" t="s">
        <v>67</v>
      </c>
    </row>
    <row r="11" spans="1:8">
      <c r="A11" s="46" t="s">
        <v>54</v>
      </c>
      <c r="B11" s="59" t="s">
        <v>55</v>
      </c>
      <c r="C11" s="125"/>
      <c r="E11" s="104"/>
      <c r="F11" s="105"/>
      <c r="G11" s="105"/>
      <c r="H11" s="74"/>
    </row>
    <row r="12" spans="1:8">
      <c r="A12" s="75" t="s">
        <v>53</v>
      </c>
      <c r="B12" s="64">
        <v>1</v>
      </c>
      <c r="C12" s="74"/>
      <c r="E12" s="104"/>
      <c r="F12" s="105"/>
      <c r="G12" s="105"/>
      <c r="H12" s="74"/>
    </row>
    <row r="13" spans="1:8">
      <c r="A13" s="75" t="s">
        <v>56</v>
      </c>
      <c r="B13" s="64">
        <v>4</v>
      </c>
      <c r="C13" s="74"/>
      <c r="E13" s="106" t="s">
        <v>68</v>
      </c>
      <c r="F13" s="107"/>
      <c r="G13" s="107"/>
      <c r="H13" s="103" t="s">
        <v>69</v>
      </c>
    </row>
    <row r="14" spans="1:8">
      <c r="A14" s="75" t="s">
        <v>57</v>
      </c>
      <c r="B14" s="64">
        <v>5</v>
      </c>
      <c r="C14" s="74"/>
      <c r="E14" s="106"/>
      <c r="F14" s="107"/>
      <c r="G14" s="107"/>
      <c r="H14" s="74"/>
    </row>
    <row r="15" spans="1:8" ht="15.75" thickBot="1">
      <c r="A15" s="95" t="s">
        <v>58</v>
      </c>
      <c r="B15" s="126">
        <v>9</v>
      </c>
      <c r="C15" s="127"/>
      <c r="E15" s="106"/>
      <c r="F15" s="107"/>
      <c r="G15" s="107"/>
      <c r="H15" s="74"/>
    </row>
    <row r="16" spans="1:8" ht="30.75" thickBot="1">
      <c r="E16" s="108" t="s">
        <v>70</v>
      </c>
      <c r="F16" s="109"/>
      <c r="G16" s="109"/>
      <c r="H16" s="110" t="s">
        <v>67</v>
      </c>
    </row>
    <row r="18" spans="1:8" ht="15.75" thickBot="1"/>
    <row r="19" spans="1:8" ht="15.75" thickBot="1">
      <c r="A19" s="60" t="s">
        <v>71</v>
      </c>
      <c r="B19" s="61"/>
      <c r="C19" s="62"/>
      <c r="E19" s="78" t="s">
        <v>76</v>
      </c>
      <c r="F19" s="132">
        <v>1241.44</v>
      </c>
      <c r="G19" s="132"/>
      <c r="H19" s="129"/>
    </row>
    <row r="20" spans="1:8" ht="15.75" thickBot="1">
      <c r="A20" s="32" t="s">
        <v>72</v>
      </c>
      <c r="B20" s="114">
        <v>880</v>
      </c>
      <c r="C20" s="115"/>
      <c r="E20" s="75" t="s">
        <v>77</v>
      </c>
      <c r="F20" s="128">
        <v>753.43</v>
      </c>
      <c r="G20" s="128"/>
      <c r="H20" s="130"/>
    </row>
    <row r="21" spans="1:8" ht="15.75" thickBot="1">
      <c r="A21" s="33" t="s">
        <v>73</v>
      </c>
      <c r="B21" s="114">
        <v>440</v>
      </c>
      <c r="C21" s="115"/>
      <c r="E21" s="75" t="s">
        <v>78</v>
      </c>
      <c r="F21" s="64">
        <v>7.9308000000000003E-2</v>
      </c>
      <c r="G21" s="64"/>
      <c r="H21" s="74"/>
    </row>
    <row r="22" spans="1:8" ht="15.75" thickBot="1">
      <c r="A22" s="34" t="s">
        <v>74</v>
      </c>
      <c r="B22" s="114">
        <v>200</v>
      </c>
      <c r="C22" s="115"/>
      <c r="E22" s="75" t="s">
        <v>79</v>
      </c>
      <c r="F22" s="64">
        <v>2.5149000000000001E-2</v>
      </c>
      <c r="G22" s="64"/>
      <c r="H22" s="74"/>
    </row>
    <row r="23" spans="1:8" ht="15.75" thickBot="1">
      <c r="E23" s="75" t="s">
        <v>80</v>
      </c>
      <c r="F23" s="64">
        <v>7.9308000000000003E-2</v>
      </c>
      <c r="G23" s="64"/>
      <c r="H23" s="74"/>
    </row>
    <row r="24" spans="1:8" ht="15.75" thickBot="1">
      <c r="A24" s="111" t="s">
        <v>75</v>
      </c>
      <c r="B24" s="112"/>
      <c r="C24" s="113">
        <v>60</v>
      </c>
      <c r="E24" s="75" t="s">
        <v>83</v>
      </c>
      <c r="F24" s="128">
        <v>169.24</v>
      </c>
      <c r="G24" s="128"/>
      <c r="H24" s="130"/>
    </row>
    <row r="25" spans="1:8" ht="15.75" thickBot="1">
      <c r="E25" s="75" t="s">
        <v>84</v>
      </c>
      <c r="F25" s="128">
        <v>19.829999999999998</v>
      </c>
      <c r="G25" s="128"/>
      <c r="H25" s="130"/>
    </row>
    <row r="26" spans="1:8">
      <c r="A26" s="78" t="s">
        <v>92</v>
      </c>
      <c r="B26" s="83" t="s">
        <v>6</v>
      </c>
      <c r="C26" s="84"/>
      <c r="E26" s="75" t="s">
        <v>85</v>
      </c>
      <c r="F26" s="128">
        <v>198.27</v>
      </c>
      <c r="G26" s="128"/>
      <c r="H26" s="130"/>
    </row>
    <row r="27" spans="1:8">
      <c r="A27" s="75" t="s">
        <v>93</v>
      </c>
      <c r="B27" s="64">
        <v>15</v>
      </c>
      <c r="C27" s="74"/>
      <c r="E27" s="75" t="s">
        <v>86</v>
      </c>
      <c r="F27" s="128">
        <v>753.43</v>
      </c>
      <c r="G27" s="128"/>
      <c r="H27" s="130"/>
    </row>
    <row r="28" spans="1:8" ht="15.75" thickBot="1">
      <c r="A28" s="75" t="s">
        <v>94</v>
      </c>
      <c r="B28" s="64">
        <v>20</v>
      </c>
      <c r="C28" s="74"/>
      <c r="E28" s="95" t="s">
        <v>87</v>
      </c>
      <c r="F28" s="133">
        <v>1506.86</v>
      </c>
      <c r="G28" s="133"/>
      <c r="H28" s="131"/>
    </row>
    <row r="29" spans="1:8" ht="15.75" thickBot="1">
      <c r="A29" s="95" t="s">
        <v>95</v>
      </c>
      <c r="B29" s="126">
        <v>27</v>
      </c>
      <c r="C29" s="127"/>
    </row>
    <row r="31" spans="1:8" ht="15.75" thickBot="1">
      <c r="A31" s="94" t="s">
        <v>111</v>
      </c>
      <c r="B31" s="94"/>
      <c r="C31" s="94"/>
      <c r="D31" s="94"/>
    </row>
    <row r="32" spans="1:8">
      <c r="A32" s="121" t="s">
        <v>121</v>
      </c>
      <c r="B32" s="122" t="s">
        <v>6</v>
      </c>
      <c r="C32" s="123" t="s">
        <v>7</v>
      </c>
      <c r="D32" s="94"/>
    </row>
    <row r="33" spans="1:3">
      <c r="A33" s="75" t="s">
        <v>112</v>
      </c>
      <c r="B33" s="96">
        <v>1200</v>
      </c>
      <c r="C33" s="80">
        <v>95.17</v>
      </c>
    </row>
    <row r="34" spans="1:3">
      <c r="A34" s="75" t="s">
        <v>113</v>
      </c>
      <c r="B34" s="96">
        <v>900</v>
      </c>
      <c r="C34" s="80">
        <v>71.38</v>
      </c>
    </row>
    <row r="35" spans="1:3">
      <c r="A35" s="75" t="s">
        <v>114</v>
      </c>
      <c r="B35" s="96">
        <v>600</v>
      </c>
      <c r="C35" s="80">
        <v>47.58</v>
      </c>
    </row>
    <row r="36" spans="1:3" ht="15.75" thickBot="1">
      <c r="A36" s="95" t="s">
        <v>115</v>
      </c>
      <c r="B36" s="124">
        <v>300</v>
      </c>
      <c r="C36" s="81">
        <v>23.79</v>
      </c>
    </row>
    <row r="37" spans="1:3">
      <c r="A37" s="91" t="s">
        <v>116</v>
      </c>
      <c r="B37" s="40"/>
    </row>
    <row r="38" spans="1:3">
      <c r="A38" s="91" t="s">
        <v>117</v>
      </c>
      <c r="B38" s="40"/>
    </row>
    <row r="39" spans="1:3">
      <c r="A39" s="134"/>
      <c r="B39" s="40"/>
    </row>
    <row r="40" spans="1:3">
      <c r="A40" s="134"/>
      <c r="B40" s="40"/>
    </row>
    <row r="41" spans="1:3">
      <c r="A41" s="91"/>
    </row>
    <row r="42" spans="1:3">
      <c r="A42" s="91"/>
    </row>
  </sheetData>
  <mergeCells count="38">
    <mergeCell ref="F24:H24"/>
    <mergeCell ref="F25:H25"/>
    <mergeCell ref="F26:H26"/>
    <mergeCell ref="F27:H27"/>
    <mergeCell ref="F28:H28"/>
    <mergeCell ref="F19:H19"/>
    <mergeCell ref="F20:H20"/>
    <mergeCell ref="F21:H21"/>
    <mergeCell ref="F22:H22"/>
    <mergeCell ref="F23:H23"/>
    <mergeCell ref="B26:C26"/>
    <mergeCell ref="B27:C27"/>
    <mergeCell ref="B28:C28"/>
    <mergeCell ref="B29:C29"/>
    <mergeCell ref="A19:C19"/>
    <mergeCell ref="B20:C20"/>
    <mergeCell ref="B21:C21"/>
    <mergeCell ref="B22:C22"/>
    <mergeCell ref="A24:B24"/>
    <mergeCell ref="H8:H9"/>
    <mergeCell ref="E10:G12"/>
    <mergeCell ref="H10:H12"/>
    <mergeCell ref="E13:G15"/>
    <mergeCell ref="H13:H15"/>
    <mergeCell ref="E16:G16"/>
    <mergeCell ref="A1:C1"/>
    <mergeCell ref="A10:B10"/>
    <mergeCell ref="E1:F1"/>
    <mergeCell ref="E7:G7"/>
    <mergeCell ref="E8:G9"/>
    <mergeCell ref="B11:C11"/>
    <mergeCell ref="B12:C12"/>
    <mergeCell ref="B13:C13"/>
    <mergeCell ref="B14:C14"/>
    <mergeCell ref="B15:C15"/>
    <mergeCell ref="F2:H2"/>
    <mergeCell ref="F3:H3"/>
    <mergeCell ref="F4:H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21" sqref="N21"/>
    </sheetView>
  </sheetViews>
  <sheetFormatPr defaultRowHeight="15"/>
  <sheetData>
    <row r="1" spans="1:10" ht="15.75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35" t="s">
        <v>82</v>
      </c>
      <c r="B2" s="36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36">
        <v>9</v>
      </c>
    </row>
    <row r="3" spans="1:10" ht="15.75">
      <c r="A3" s="36">
        <v>1</v>
      </c>
      <c r="B3" s="37">
        <v>1320</v>
      </c>
      <c r="C3" s="37">
        <v>1380</v>
      </c>
      <c r="D3" s="37">
        <v>1440</v>
      </c>
      <c r="E3" s="37">
        <v>1500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</row>
    <row r="4" spans="1:10" ht="15.75">
      <c r="A4" s="36">
        <v>2</v>
      </c>
      <c r="B4" s="37">
        <v>1155</v>
      </c>
      <c r="C4" s="37">
        <v>1210</v>
      </c>
      <c r="D4" s="37">
        <v>1265</v>
      </c>
      <c r="E4" s="37">
        <v>1320</v>
      </c>
      <c r="F4" s="37">
        <v>1380</v>
      </c>
      <c r="G4" s="37">
        <v>1440</v>
      </c>
      <c r="H4" s="37">
        <v>0</v>
      </c>
      <c r="I4" s="37">
        <v>0</v>
      </c>
      <c r="J4" s="37">
        <v>0</v>
      </c>
    </row>
    <row r="5" spans="1:10" ht="15.75">
      <c r="A5" s="36">
        <v>3</v>
      </c>
      <c r="B5" s="37">
        <v>1020</v>
      </c>
      <c r="C5" s="37">
        <v>1065</v>
      </c>
      <c r="D5" s="37">
        <v>1110</v>
      </c>
      <c r="E5" s="37">
        <v>1155</v>
      </c>
      <c r="F5" s="37">
        <v>1210</v>
      </c>
      <c r="G5" s="37">
        <v>1265</v>
      </c>
      <c r="H5" s="37">
        <v>1320</v>
      </c>
      <c r="I5" s="37">
        <v>1380</v>
      </c>
      <c r="J5" s="37">
        <v>0</v>
      </c>
    </row>
    <row r="6" spans="1:10" ht="15.75">
      <c r="A6" s="36">
        <v>4</v>
      </c>
      <c r="B6" s="37">
        <v>915</v>
      </c>
      <c r="C6" s="37">
        <v>950</v>
      </c>
      <c r="D6" s="37">
        <v>985</v>
      </c>
      <c r="E6" s="37">
        <v>1020</v>
      </c>
      <c r="F6" s="37">
        <v>1065</v>
      </c>
      <c r="G6" s="37">
        <v>1110</v>
      </c>
      <c r="H6" s="37">
        <v>1155</v>
      </c>
      <c r="I6" s="37">
        <v>1210</v>
      </c>
      <c r="J6" s="37">
        <v>1265</v>
      </c>
    </row>
    <row r="7" spans="1:10" ht="15.75">
      <c r="A7" s="36">
        <v>5</v>
      </c>
      <c r="B7" s="37">
        <v>835</v>
      </c>
      <c r="C7" s="37">
        <v>865</v>
      </c>
      <c r="D7" s="37">
        <v>895</v>
      </c>
      <c r="E7" s="37">
        <v>915</v>
      </c>
      <c r="F7" s="37">
        <v>950</v>
      </c>
      <c r="G7" s="37">
        <v>985</v>
      </c>
      <c r="H7" s="37">
        <v>1020</v>
      </c>
      <c r="I7" s="37">
        <v>1065</v>
      </c>
      <c r="J7" s="37">
        <v>1110</v>
      </c>
    </row>
    <row r="8" spans="1:10" ht="15.75">
      <c r="A8" s="36">
        <v>6</v>
      </c>
      <c r="B8" s="37">
        <v>760</v>
      </c>
      <c r="C8" s="37">
        <v>785</v>
      </c>
      <c r="D8" s="37">
        <v>810</v>
      </c>
      <c r="E8" s="37">
        <v>835</v>
      </c>
      <c r="F8" s="37">
        <v>865</v>
      </c>
      <c r="G8" s="37">
        <v>895</v>
      </c>
      <c r="H8" s="37">
        <v>915</v>
      </c>
      <c r="I8" s="37">
        <v>950</v>
      </c>
      <c r="J8" s="37">
        <v>985</v>
      </c>
    </row>
    <row r="9" spans="1:10" ht="15.75">
      <c r="A9" s="36">
        <v>7</v>
      </c>
      <c r="B9" s="37">
        <v>705</v>
      </c>
      <c r="C9" s="37">
        <v>720</v>
      </c>
      <c r="D9" s="37">
        <v>740</v>
      </c>
      <c r="E9" s="37">
        <v>760</v>
      </c>
      <c r="F9" s="37">
        <v>785</v>
      </c>
      <c r="G9" s="37">
        <v>810</v>
      </c>
      <c r="H9" s="37">
        <v>835</v>
      </c>
      <c r="I9" s="37">
        <v>865</v>
      </c>
      <c r="J9" s="37">
        <v>895</v>
      </c>
    </row>
    <row r="10" spans="1:10" ht="15.75">
      <c r="A10" s="36">
        <v>8</v>
      </c>
      <c r="B10" s="37">
        <v>660</v>
      </c>
      <c r="C10" s="37">
        <v>675</v>
      </c>
      <c r="D10" s="37">
        <v>690</v>
      </c>
      <c r="E10" s="37">
        <v>705</v>
      </c>
      <c r="F10" s="37">
        <v>720</v>
      </c>
      <c r="G10" s="37">
        <v>740</v>
      </c>
      <c r="H10" s="37">
        <v>760</v>
      </c>
      <c r="I10" s="37">
        <v>785</v>
      </c>
      <c r="J10" s="37">
        <v>810</v>
      </c>
    </row>
    <row r="11" spans="1:10" ht="15.75">
      <c r="A11" s="36">
        <v>9</v>
      </c>
      <c r="B11" s="37">
        <v>620</v>
      </c>
      <c r="C11" s="37">
        <v>630</v>
      </c>
      <c r="D11" s="37">
        <v>645</v>
      </c>
      <c r="E11" s="37">
        <v>660</v>
      </c>
      <c r="F11" s="37">
        <v>675</v>
      </c>
      <c r="G11" s="37">
        <v>690</v>
      </c>
      <c r="H11" s="37">
        <v>705</v>
      </c>
      <c r="I11" s="37">
        <v>720</v>
      </c>
      <c r="J11" s="37">
        <v>740</v>
      </c>
    </row>
    <row r="12" spans="1:10" ht="15.75">
      <c r="A12" s="36">
        <v>10</v>
      </c>
      <c r="B12" s="37">
        <v>590</v>
      </c>
      <c r="C12" s="37">
        <v>600</v>
      </c>
      <c r="D12" s="37">
        <v>610</v>
      </c>
      <c r="E12" s="37">
        <v>620</v>
      </c>
      <c r="F12" s="37">
        <v>630</v>
      </c>
      <c r="G12" s="37">
        <v>645</v>
      </c>
      <c r="H12" s="37">
        <v>660</v>
      </c>
      <c r="I12" s="37">
        <v>675</v>
      </c>
      <c r="J12" s="37">
        <v>690</v>
      </c>
    </row>
    <row r="13" spans="1:10" ht="15.75">
      <c r="A13" s="36">
        <v>11</v>
      </c>
      <c r="B13" s="37">
        <v>560</v>
      </c>
      <c r="C13" s="37">
        <v>570</v>
      </c>
      <c r="D13" s="37">
        <v>580</v>
      </c>
      <c r="E13" s="37">
        <v>590</v>
      </c>
      <c r="F13" s="37">
        <v>600</v>
      </c>
      <c r="G13" s="37">
        <v>610</v>
      </c>
      <c r="H13" s="37">
        <v>620</v>
      </c>
      <c r="I13" s="37">
        <v>630</v>
      </c>
      <c r="J13" s="37">
        <v>645</v>
      </c>
    </row>
    <row r="14" spans="1:10" ht="15.75">
      <c r="A14" s="38">
        <v>12</v>
      </c>
      <c r="B14" s="39">
        <v>545</v>
      </c>
      <c r="C14" s="39">
        <v>550</v>
      </c>
      <c r="D14" s="39">
        <v>555</v>
      </c>
      <c r="E14" s="39">
        <v>560</v>
      </c>
      <c r="F14" s="39">
        <v>570</v>
      </c>
      <c r="G14" s="39">
        <v>580</v>
      </c>
      <c r="H14" s="39">
        <v>590</v>
      </c>
      <c r="I14" s="39">
        <v>600</v>
      </c>
      <c r="J14" s="39">
        <v>610</v>
      </c>
    </row>
    <row r="15" spans="1:10" ht="15.75">
      <c r="A15" s="36">
        <v>13</v>
      </c>
      <c r="B15" s="37">
        <v>530</v>
      </c>
      <c r="C15" s="37">
        <v>535</v>
      </c>
      <c r="D15" s="37">
        <v>540</v>
      </c>
      <c r="E15" s="37">
        <v>545</v>
      </c>
      <c r="F15" s="37">
        <v>550</v>
      </c>
      <c r="G15" s="37">
        <v>555</v>
      </c>
      <c r="H15" s="37">
        <v>560</v>
      </c>
      <c r="I15" s="37">
        <v>570</v>
      </c>
      <c r="J15" s="37">
        <v>580</v>
      </c>
    </row>
    <row r="16" spans="1:10" ht="15.75">
      <c r="A16" s="36">
        <v>14</v>
      </c>
      <c r="B16" s="37">
        <v>515</v>
      </c>
      <c r="C16" s="37">
        <v>520</v>
      </c>
      <c r="D16" s="37">
        <v>525</v>
      </c>
      <c r="E16" s="37">
        <v>530</v>
      </c>
      <c r="F16" s="37">
        <v>535</v>
      </c>
      <c r="G16" s="37">
        <v>540</v>
      </c>
      <c r="H16" s="37">
        <v>545</v>
      </c>
      <c r="I16" s="37">
        <v>550</v>
      </c>
      <c r="J16" s="37">
        <v>555</v>
      </c>
    </row>
    <row r="17" spans="1:10" ht="15.75">
      <c r="A17" s="36">
        <v>15</v>
      </c>
      <c r="B17" s="37">
        <v>500</v>
      </c>
      <c r="C17" s="37">
        <v>505</v>
      </c>
      <c r="D17" s="37">
        <v>510</v>
      </c>
      <c r="E17" s="37">
        <v>515</v>
      </c>
      <c r="F17" s="37">
        <v>520</v>
      </c>
      <c r="G17" s="37">
        <v>525</v>
      </c>
      <c r="H17" s="37">
        <v>530</v>
      </c>
      <c r="I17" s="37">
        <v>535</v>
      </c>
      <c r="J17" s="37">
        <v>540</v>
      </c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opLeftCell="A7" workbookViewId="0">
      <selection activeCell="E7" sqref="E7"/>
    </sheetView>
  </sheetViews>
  <sheetFormatPr defaultRowHeight="15"/>
  <cols>
    <col min="1" max="1" width="12" customWidth="1"/>
    <col min="2" max="2" width="15" customWidth="1"/>
    <col min="3" max="3" width="18.5703125" customWidth="1"/>
  </cols>
  <sheetData>
    <row r="1" spans="1:6">
      <c r="A1" s="43" t="s">
        <v>90</v>
      </c>
      <c r="B1" s="54">
        <v>7.9308000000000003E-2</v>
      </c>
      <c r="C1" s="54"/>
    </row>
    <row r="2" spans="1:6" ht="18.75">
      <c r="A2" s="135" t="s">
        <v>88</v>
      </c>
      <c r="B2" s="135"/>
      <c r="C2" s="135"/>
      <c r="D2" s="40"/>
      <c r="E2" s="40"/>
      <c r="F2" s="40"/>
    </row>
    <row r="3" spans="1:6">
      <c r="A3" s="11" t="s">
        <v>91</v>
      </c>
      <c r="B3" s="3" t="s">
        <v>89</v>
      </c>
      <c r="C3" s="3" t="s">
        <v>7</v>
      </c>
    </row>
    <row r="4" spans="1:6">
      <c r="A4" s="3">
        <v>1</v>
      </c>
      <c r="B4" s="3">
        <v>20</v>
      </c>
      <c r="C4" s="41">
        <f>B1*B4</f>
        <v>1.58616</v>
      </c>
      <c r="D4" s="2"/>
      <c r="E4" s="2"/>
      <c r="F4" s="2"/>
    </row>
    <row r="5" spans="1:6">
      <c r="A5" s="3">
        <v>2</v>
      </c>
      <c r="B5" s="3">
        <v>40</v>
      </c>
      <c r="C5" s="41">
        <f>B1*B5</f>
        <v>3.17232</v>
      </c>
      <c r="D5" s="2"/>
      <c r="E5" s="2"/>
      <c r="F5" s="2"/>
    </row>
    <row r="6" spans="1:6">
      <c r="A6" s="3">
        <v>3</v>
      </c>
      <c r="B6" s="3">
        <v>60</v>
      </c>
      <c r="C6" s="41">
        <f>B1*B6</f>
        <v>4.7584800000000005</v>
      </c>
      <c r="D6" s="2"/>
      <c r="E6" s="2"/>
      <c r="F6" s="2"/>
    </row>
    <row r="7" spans="1:6">
      <c r="A7" s="3">
        <v>4</v>
      </c>
      <c r="B7" s="3">
        <v>80</v>
      </c>
      <c r="C7" s="41">
        <f>B1*B7</f>
        <v>6.3446400000000001</v>
      </c>
      <c r="D7" s="2"/>
      <c r="E7" s="2"/>
      <c r="F7" s="2"/>
    </row>
    <row r="8" spans="1:6">
      <c r="A8" s="3">
        <v>5</v>
      </c>
      <c r="B8" s="3">
        <v>100</v>
      </c>
      <c r="C8" s="41">
        <f>B1*B8</f>
        <v>7.9308000000000005</v>
      </c>
      <c r="D8" s="2"/>
      <c r="E8" s="2"/>
      <c r="F8" s="2"/>
    </row>
    <row r="9" spans="1:6">
      <c r="A9" s="3">
        <v>6</v>
      </c>
      <c r="B9" s="3">
        <v>120</v>
      </c>
      <c r="C9" s="41">
        <f>B1*B9</f>
        <v>9.516960000000001</v>
      </c>
      <c r="D9" s="2"/>
      <c r="E9" s="2"/>
      <c r="F9" s="2"/>
    </row>
    <row r="10" spans="1:6">
      <c r="A10" s="3">
        <v>7</v>
      </c>
      <c r="B10" s="3">
        <v>140</v>
      </c>
      <c r="C10" s="41">
        <f>B1*B10</f>
        <v>11.103120000000001</v>
      </c>
      <c r="D10" s="2"/>
      <c r="E10" s="2"/>
      <c r="F10" s="2"/>
    </row>
    <row r="11" spans="1:6">
      <c r="A11" s="3">
        <v>8</v>
      </c>
      <c r="B11" s="3">
        <v>160</v>
      </c>
      <c r="C11" s="41">
        <f>B1*B11</f>
        <v>12.68928</v>
      </c>
      <c r="D11" s="2"/>
      <c r="E11" s="2"/>
      <c r="F11" s="2"/>
    </row>
    <row r="12" spans="1:6">
      <c r="A12" s="3">
        <v>9</v>
      </c>
      <c r="B12" s="3">
        <v>180</v>
      </c>
      <c r="C12" s="41">
        <f>B1*B12</f>
        <v>14.275440000000001</v>
      </c>
      <c r="D12" s="2"/>
      <c r="E12" s="2"/>
      <c r="F12" s="2"/>
    </row>
    <row r="13" spans="1:6">
      <c r="A13" s="3">
        <v>10</v>
      </c>
      <c r="B13" s="3">
        <v>200</v>
      </c>
      <c r="C13" s="41">
        <f>B1*B13</f>
        <v>15.861600000000001</v>
      </c>
      <c r="D13" s="2"/>
      <c r="E13" s="2"/>
      <c r="F13" s="2"/>
    </row>
    <row r="14" spans="1:6">
      <c r="A14" s="3">
        <v>11</v>
      </c>
      <c r="B14" s="3">
        <v>220</v>
      </c>
      <c r="C14" s="41">
        <f>B1*B14</f>
        <v>17.447760000000002</v>
      </c>
      <c r="D14" s="2"/>
      <c r="E14" s="2"/>
      <c r="F14" s="2"/>
    </row>
    <row r="15" spans="1:6">
      <c r="A15" s="3">
        <v>12</v>
      </c>
      <c r="B15" s="3">
        <v>240</v>
      </c>
      <c r="C15" s="41">
        <f>B1*B15</f>
        <v>19.033920000000002</v>
      </c>
      <c r="D15" s="2"/>
      <c r="E15" s="2"/>
      <c r="F15" s="2"/>
    </row>
    <row r="16" spans="1:6">
      <c r="A16" s="3">
        <v>13</v>
      </c>
      <c r="B16" s="3">
        <v>260</v>
      </c>
      <c r="C16" s="41">
        <f>B1*B16</f>
        <v>20.620080000000002</v>
      </c>
    </row>
    <row r="17" spans="1:3">
      <c r="A17" s="3">
        <v>14</v>
      </c>
      <c r="B17" s="3">
        <v>280</v>
      </c>
      <c r="C17" s="41">
        <f>B1*B17</f>
        <v>22.206240000000001</v>
      </c>
    </row>
    <row r="18" spans="1:3">
      <c r="A18" s="3">
        <v>15</v>
      </c>
      <c r="B18" s="3">
        <v>300</v>
      </c>
      <c r="C18" s="41">
        <f>B1*B18</f>
        <v>23.792400000000001</v>
      </c>
    </row>
    <row r="19" spans="1:3">
      <c r="A19" s="3">
        <v>16</v>
      </c>
      <c r="B19" s="3">
        <v>320</v>
      </c>
      <c r="C19" s="41">
        <f>B1*B19</f>
        <v>25.37856</v>
      </c>
    </row>
    <row r="20" spans="1:3">
      <c r="A20" s="3">
        <v>17</v>
      </c>
      <c r="B20" s="3">
        <v>340</v>
      </c>
      <c r="C20" s="41">
        <f>B1*B20</f>
        <v>26.96472</v>
      </c>
    </row>
    <row r="21" spans="1:3">
      <c r="A21" s="3">
        <v>18</v>
      </c>
      <c r="B21" s="3">
        <v>360</v>
      </c>
      <c r="C21" s="41">
        <f>B1*B21</f>
        <v>28.550880000000003</v>
      </c>
    </row>
    <row r="22" spans="1:3">
      <c r="A22" s="3">
        <v>19</v>
      </c>
      <c r="B22" s="3">
        <v>380</v>
      </c>
      <c r="C22" s="41">
        <f>B1*B22</f>
        <v>30.137040000000002</v>
      </c>
    </row>
    <row r="23" spans="1:3">
      <c r="A23" s="3">
        <v>20</v>
      </c>
      <c r="B23" s="3">
        <v>400</v>
      </c>
      <c r="C23" s="41">
        <f>B1*B23</f>
        <v>31.723200000000002</v>
      </c>
    </row>
    <row r="24" spans="1:3">
      <c r="A24" s="3">
        <v>21</v>
      </c>
      <c r="B24" s="3">
        <v>420</v>
      </c>
      <c r="C24" s="41">
        <f>B1*B24</f>
        <v>33.309359999999998</v>
      </c>
    </row>
    <row r="25" spans="1:3">
      <c r="A25" s="3">
        <v>22</v>
      </c>
      <c r="B25" s="3">
        <v>440</v>
      </c>
      <c r="C25" s="41">
        <f>B1*B25</f>
        <v>34.895520000000005</v>
      </c>
    </row>
    <row r="26" spans="1:3">
      <c r="A26" s="3">
        <v>23</v>
      </c>
      <c r="B26" s="3">
        <v>460</v>
      </c>
      <c r="C26" s="41">
        <f>B1*B26</f>
        <v>36.481680000000004</v>
      </c>
    </row>
    <row r="27" spans="1:3">
      <c r="A27" s="3">
        <v>24</v>
      </c>
      <c r="B27" s="3">
        <v>480</v>
      </c>
      <c r="C27" s="41">
        <f>B1*B27</f>
        <v>38.067840000000004</v>
      </c>
    </row>
    <row r="28" spans="1:3">
      <c r="A28" s="3">
        <v>25</v>
      </c>
      <c r="B28" s="3">
        <v>500</v>
      </c>
      <c r="C28" s="41">
        <f>B1*B28</f>
        <v>39.654000000000003</v>
      </c>
    </row>
  </sheetData>
  <mergeCells count="2">
    <mergeCell ref="A2:C2"/>
    <mergeCell ref="B1:C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17" sqref="F17"/>
    </sheetView>
  </sheetViews>
  <sheetFormatPr defaultRowHeight="15"/>
  <cols>
    <col min="1" max="1" width="45.140625" customWidth="1"/>
    <col min="2" max="2" width="18.28515625" customWidth="1"/>
  </cols>
  <sheetData>
    <row r="1" spans="1:2" ht="15.75" thickBot="1">
      <c r="A1" s="52" t="s">
        <v>108</v>
      </c>
      <c r="B1" s="53">
        <v>1201.5</v>
      </c>
    </row>
    <row r="2" spans="1:2" ht="15.75" thickBot="1">
      <c r="A2" s="44"/>
      <c r="B2" s="45"/>
    </row>
    <row r="3" spans="1:2">
      <c r="A3" s="46" t="s">
        <v>96</v>
      </c>
      <c r="B3" s="47" t="s">
        <v>7</v>
      </c>
    </row>
    <row r="4" spans="1:2">
      <c r="A4" s="48" t="s">
        <v>97</v>
      </c>
      <c r="B4" s="49">
        <v>90.11</v>
      </c>
    </row>
    <row r="5" spans="1:2">
      <c r="A5" s="48" t="s">
        <v>98</v>
      </c>
      <c r="B5" s="49">
        <v>90.11</v>
      </c>
    </row>
    <row r="6" spans="1:2">
      <c r="A6" s="48" t="s">
        <v>99</v>
      </c>
      <c r="B6" s="49">
        <v>103.13</v>
      </c>
    </row>
    <row r="7" spans="1:2">
      <c r="A7" s="48" t="s">
        <v>100</v>
      </c>
      <c r="B7" s="49">
        <v>117.15</v>
      </c>
    </row>
    <row r="8" spans="1:2">
      <c r="A8" s="48" t="s">
        <v>101</v>
      </c>
      <c r="B8" s="49">
        <v>126.16</v>
      </c>
    </row>
    <row r="9" spans="1:2">
      <c r="A9" s="48" t="s">
        <v>102</v>
      </c>
      <c r="B9" s="49">
        <v>135.16999999999999</v>
      </c>
    </row>
    <row r="10" spans="1:2">
      <c r="A10" s="48"/>
      <c r="B10" s="49"/>
    </row>
    <row r="11" spans="1:2">
      <c r="A11" s="48" t="s">
        <v>103</v>
      </c>
      <c r="B11" s="49">
        <v>108.14</v>
      </c>
    </row>
    <row r="12" spans="1:2">
      <c r="A12" s="48" t="s">
        <v>104</v>
      </c>
      <c r="B12" s="49">
        <v>121.65</v>
      </c>
    </row>
    <row r="13" spans="1:2">
      <c r="A13" s="48" t="s">
        <v>105</v>
      </c>
      <c r="B13" s="49">
        <v>135.16999999999999</v>
      </c>
    </row>
    <row r="14" spans="1:2">
      <c r="A14" s="48" t="s">
        <v>106</v>
      </c>
      <c r="B14" s="49">
        <v>144.18</v>
      </c>
    </row>
    <row r="15" spans="1:2" ht="15.75" thickBot="1">
      <c r="A15" s="50" t="s">
        <v>107</v>
      </c>
      <c r="B15" s="51">
        <v>153.19</v>
      </c>
    </row>
    <row r="16" spans="1:2">
      <c r="A16" s="43"/>
      <c r="B16" s="4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EK GÖSTERGE-EĞİTİM ÖĞRETİM TAZ.</vt:lpstr>
      <vt:lpstr>YAN ÖDEME</vt:lpstr>
      <vt:lpstr>EK ÖDEME</vt:lpstr>
      <vt:lpstr>SENDİKA KOD BİLGİLERİ</vt:lpstr>
      <vt:lpstr>GÖSTERGE TABLOSU</vt:lpstr>
      <vt:lpstr>KIDEM AYLIKLARI</vt:lpstr>
      <vt:lpstr>ASGARİ GEÇİM İNDİRİMİ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2015-01-07T12:38:24Z</dcterms:modified>
</cp:coreProperties>
</file>